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AA7777F4-58C2-4649-A45F-F2FF3A8CE48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Print_Area" localSheetId="0">Лист1!$A$1:$L$150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1" i="1" l="1"/>
  <c r="G54" i="1"/>
  <c r="G91" i="1"/>
  <c r="G75" i="1"/>
  <c r="G18" i="1"/>
  <c r="L76" i="1"/>
  <c r="B76" i="1"/>
  <c r="A76" i="1"/>
  <c r="J75" i="1"/>
  <c r="I75" i="1"/>
  <c r="H75" i="1"/>
  <c r="F75" i="1"/>
  <c r="B69" i="1"/>
  <c r="A69" i="1"/>
  <c r="L68" i="1"/>
  <c r="J68" i="1"/>
  <c r="I68" i="1"/>
  <c r="I76" i="1" s="1"/>
  <c r="H68" i="1"/>
  <c r="G68" i="1"/>
  <c r="F68" i="1"/>
  <c r="F76" i="1" s="1"/>
  <c r="B62" i="1"/>
  <c r="A62" i="1"/>
  <c r="L61" i="1"/>
  <c r="J61" i="1"/>
  <c r="I61" i="1"/>
  <c r="G61" i="1"/>
  <c r="F61" i="1"/>
  <c r="B55" i="1"/>
  <c r="A55" i="1"/>
  <c r="L54" i="1"/>
  <c r="J54" i="1"/>
  <c r="J62" i="1" s="1"/>
  <c r="I54" i="1"/>
  <c r="I62" i="1" s="1"/>
  <c r="H54" i="1"/>
  <c r="F54" i="1"/>
  <c r="B48" i="1"/>
  <c r="A48" i="1"/>
  <c r="L47" i="1"/>
  <c r="J47" i="1"/>
  <c r="I47" i="1"/>
  <c r="H47" i="1"/>
  <c r="G47" i="1"/>
  <c r="F47" i="1"/>
  <c r="B40" i="1"/>
  <c r="A40" i="1"/>
  <c r="L39" i="1"/>
  <c r="J39" i="1"/>
  <c r="J48" i="1" s="1"/>
  <c r="I39" i="1"/>
  <c r="I48" i="1" s="1"/>
  <c r="H39" i="1"/>
  <c r="H48" i="1" s="1"/>
  <c r="G39" i="1"/>
  <c r="G48" i="1" s="1"/>
  <c r="F39" i="1"/>
  <c r="F48" i="1" s="1"/>
  <c r="B34" i="1"/>
  <c r="A34" i="1"/>
  <c r="L33" i="1"/>
  <c r="J33" i="1"/>
  <c r="I33" i="1"/>
  <c r="H33" i="1"/>
  <c r="G33" i="1"/>
  <c r="F33" i="1"/>
  <c r="B27" i="1"/>
  <c r="A27" i="1"/>
  <c r="L26" i="1"/>
  <c r="J26" i="1"/>
  <c r="J34" i="1" s="1"/>
  <c r="I26" i="1"/>
  <c r="I34" i="1" s="1"/>
  <c r="H26" i="1"/>
  <c r="G26" i="1"/>
  <c r="G34" i="1" s="1"/>
  <c r="F26" i="1"/>
  <c r="B19" i="1"/>
  <c r="A19" i="1"/>
  <c r="L18" i="1"/>
  <c r="J18" i="1"/>
  <c r="I18" i="1"/>
  <c r="H18" i="1"/>
  <c r="F18" i="1"/>
  <c r="B11" i="1"/>
  <c r="A11" i="1"/>
  <c r="L10" i="1"/>
  <c r="J10" i="1"/>
  <c r="I10" i="1"/>
  <c r="H10" i="1"/>
  <c r="G10" i="1"/>
  <c r="F10" i="1"/>
  <c r="F19" i="1" s="1"/>
  <c r="J134" i="1"/>
  <c r="H126" i="1"/>
  <c r="H119" i="1"/>
  <c r="G76" i="1" l="1"/>
  <c r="G62" i="1"/>
  <c r="F34" i="1"/>
  <c r="J19" i="1"/>
  <c r="L62" i="1"/>
  <c r="L48" i="1"/>
  <c r="L34" i="1"/>
  <c r="H34" i="1"/>
  <c r="I19" i="1"/>
  <c r="H19" i="1"/>
  <c r="G19" i="1"/>
  <c r="H76" i="1"/>
  <c r="F62" i="1"/>
  <c r="J76" i="1"/>
  <c r="L111" i="1"/>
  <c r="J104" i="1" l="1"/>
  <c r="H104" i="1"/>
  <c r="G104" i="1"/>
  <c r="L97" i="1"/>
  <c r="J97" i="1"/>
  <c r="I97" i="1"/>
  <c r="H97" i="1"/>
  <c r="G97" i="1"/>
  <c r="F97" i="1"/>
  <c r="L91" i="1"/>
  <c r="J91" i="1"/>
  <c r="I91" i="1"/>
  <c r="H91" i="1"/>
  <c r="F91" i="1"/>
  <c r="L82" i="1"/>
  <c r="J82" i="1"/>
  <c r="I82" i="1"/>
  <c r="H82" i="1"/>
  <c r="G82" i="1"/>
  <c r="F82" i="1"/>
  <c r="I104" i="1"/>
  <c r="L104" i="1"/>
  <c r="F104" i="1"/>
  <c r="I111" i="1" l="1"/>
  <c r="L126" i="1" l="1"/>
  <c r="J126" i="1"/>
  <c r="I126" i="1"/>
  <c r="G126" i="1"/>
  <c r="F126" i="1"/>
  <c r="L119" i="1"/>
  <c r="J119" i="1"/>
  <c r="I119" i="1"/>
  <c r="G119" i="1"/>
  <c r="F119" i="1"/>
  <c r="F111" i="1"/>
  <c r="L148" i="1" l="1"/>
  <c r="L142" i="1"/>
  <c r="L134" i="1"/>
  <c r="B149" i="1"/>
  <c r="A149" i="1"/>
  <c r="J148" i="1"/>
  <c r="I148" i="1"/>
  <c r="H148" i="1"/>
  <c r="G148" i="1"/>
  <c r="F148" i="1"/>
  <c r="B143" i="1"/>
  <c r="A143" i="1"/>
  <c r="J142" i="1"/>
  <c r="I142" i="1"/>
  <c r="H142" i="1"/>
  <c r="G142" i="1"/>
  <c r="F142" i="1"/>
  <c r="B135" i="1"/>
  <c r="A135" i="1"/>
  <c r="I134" i="1"/>
  <c r="H134" i="1"/>
  <c r="G134" i="1"/>
  <c r="F134" i="1"/>
  <c r="B127" i="1"/>
  <c r="A127" i="1"/>
  <c r="B120" i="1"/>
  <c r="A120" i="1"/>
  <c r="B112" i="1"/>
  <c r="A112" i="1"/>
  <c r="J111" i="1"/>
  <c r="H111" i="1"/>
  <c r="G111" i="1"/>
  <c r="B105" i="1"/>
  <c r="A105" i="1"/>
  <c r="B92" i="1"/>
  <c r="A92" i="1"/>
  <c r="I120" i="1" l="1"/>
  <c r="L149" i="1"/>
  <c r="I105" i="1"/>
  <c r="J149" i="1"/>
  <c r="L105" i="1"/>
  <c r="L135" i="1"/>
  <c r="G149" i="1"/>
  <c r="I149" i="1"/>
  <c r="F149" i="1"/>
  <c r="F135" i="1"/>
  <c r="J120" i="1"/>
  <c r="F120" i="1"/>
  <c r="G120" i="1"/>
  <c r="H135" i="1"/>
  <c r="I135" i="1"/>
  <c r="F105" i="1"/>
  <c r="H120" i="1"/>
  <c r="J135" i="1"/>
  <c r="G135" i="1"/>
  <c r="H149" i="1"/>
  <c r="H62" i="1"/>
</calcChain>
</file>

<file path=xl/sharedStrings.xml><?xml version="1.0" encoding="utf-8"?>
<sst xmlns="http://schemas.openxmlformats.org/spreadsheetml/2006/main" count="305" uniqueCount="105">
  <si>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</si>
  <si>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</si>
  <si>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</si>
  <si>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</si>
  <si>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</si>
  <si>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</si>
  <si>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</si>
  <si>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</si>
  <si>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</si>
  <si>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</si>
  <si>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</si>
  <si>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</si>
  <si>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</si>
  <si>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</si>
  <si>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</si>
  <si>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</si>
  <si>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</si>
  <si>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</si>
  <si>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</si>
  <si>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</si>
  <si>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</si>
  <si>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</si>
  <si>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</si>
  <si>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</si>
  <si>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</si>
  <si>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</si>
  <si>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</si>
  <si>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</si>
  <si>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</si>
  <si>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</si>
  <si>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</si>
  <si>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</si>
  <si>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</si>
  <si>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</si>
  <si>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</si>
  <si>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Батон</t>
  </si>
  <si>
    <t>Хлеб ржаной</t>
  </si>
  <si>
    <t>Хлеб пшеничный</t>
  </si>
  <si>
    <t>Чай с сахаром</t>
  </si>
  <si>
    <t>овощи</t>
  </si>
  <si>
    <t>Пюре картофельное</t>
  </si>
  <si>
    <t>сладкое</t>
  </si>
  <si>
    <t>директор</t>
  </si>
  <si>
    <t>Чай с лимоном</t>
  </si>
  <si>
    <t>Напиток Ягодка</t>
  </si>
  <si>
    <t>Каша гречневая рассыпчатая</t>
  </si>
  <si>
    <t>Омлет запеченный или паровой</t>
  </si>
  <si>
    <t>Жаркое по-домашнему</t>
  </si>
  <si>
    <t>кисломолочный продукт</t>
  </si>
  <si>
    <t>Каша пшенная молочная жидкая с маслом сливочным</t>
  </si>
  <si>
    <t>Напиток из плодов шиповника</t>
  </si>
  <si>
    <t>фрукт</t>
  </si>
  <si>
    <t>Суп картофельный с бобовыми</t>
  </si>
  <si>
    <t>Гренки из пшеничного хлеба</t>
  </si>
  <si>
    <t>Компот из ягод</t>
  </si>
  <si>
    <t>Макаронные изделия отварные с маслом</t>
  </si>
  <si>
    <t>Рассольник домашний со сметаной</t>
  </si>
  <si>
    <t>Борщ с капустой и картофелем, мясом, сметаной</t>
  </si>
  <si>
    <t>Каша рисовая молочная жидкая с маслом сливочным</t>
  </si>
  <si>
    <t>Блинчики</t>
  </si>
  <si>
    <t>Джем порционный</t>
  </si>
  <si>
    <t>Чай ягодный</t>
  </si>
  <si>
    <t>Огурцы свежие порционно</t>
  </si>
  <si>
    <t>Чикенбол с томатным соусом</t>
  </si>
  <si>
    <t>Манник</t>
  </si>
  <si>
    <t>Помидоры свежие</t>
  </si>
  <si>
    <t>гор. блюдо</t>
  </si>
  <si>
    <t>Каша гречневая молочная с маслом сливочным</t>
  </si>
  <si>
    <t>Яблоки свежие</t>
  </si>
  <si>
    <t>Свекла отварная с маслом</t>
  </si>
  <si>
    <t>Рассольник ленинградский со сметаной</t>
  </si>
  <si>
    <t>Курица в сливочно-сырном соусе</t>
  </si>
  <si>
    <t xml:space="preserve">Рис припущенный </t>
  </si>
  <si>
    <t>молочный продукт</t>
  </si>
  <si>
    <t>Какао с молоком Хрутка</t>
  </si>
  <si>
    <t>Сырники</t>
  </si>
  <si>
    <t>Суп-лапша на курином бульоне</t>
  </si>
  <si>
    <t xml:space="preserve">Фрикадельки в томатном соусе </t>
  </si>
  <si>
    <t>Курица по-мексикански</t>
  </si>
  <si>
    <t>Плов со свининой</t>
  </si>
  <si>
    <t>Морс ягодный</t>
  </si>
  <si>
    <t>Йогурт в идивидуальной упаковке в стаканчике</t>
  </si>
  <si>
    <t>Суп "Детский"</t>
  </si>
  <si>
    <t>Курица по-сицилийски</t>
  </si>
  <si>
    <t>Фигурки рыбные</t>
  </si>
  <si>
    <t>Картофель запеченный</t>
  </si>
  <si>
    <t>Макаронные изделия запеченные с яйцом и сыром</t>
  </si>
  <si>
    <t>Оладьи с топпингом</t>
  </si>
  <si>
    <t>Орзотто с овощами</t>
  </si>
  <si>
    <t>Компот из свежих яблок</t>
  </si>
  <si>
    <t>Каша овсяная Геркулес жидкая молочная с маслом сливочным</t>
  </si>
  <si>
    <t>Пудинг творожно-манный</t>
  </si>
  <si>
    <t>Суп Норвежский с рыбой</t>
  </si>
  <si>
    <t>Пельмени отварные с маслом</t>
  </si>
  <si>
    <t>Фрукт свежий</t>
  </si>
  <si>
    <t>Паприкаш из свинины</t>
  </si>
  <si>
    <t>Нагетсы куриные</t>
  </si>
  <si>
    <t>Суп "Здоровье"</t>
  </si>
  <si>
    <t>МАОУ "СОШ № 57"</t>
  </si>
  <si>
    <t>С.В. Ползунов</t>
  </si>
  <si>
    <t>Каша (пшено, рис) жидкая молочная с маслом сливочным</t>
  </si>
  <si>
    <t>Биточек куриный с  соусом томатным</t>
  </si>
  <si>
    <t>Компот из смеси сухофруктов</t>
  </si>
  <si>
    <t>Голубцы ленивые с соусом сметанным с томатом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</si>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</sst>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4" borderId="0" xfId="0" applyFont="1" applyFill="1"/>
    <xf numFmtId="0" fontId="2" fillId="4" borderId="2" xfId="0" applyFont="1" applyFill="1" applyBorder="1" applyAlignment="1">
      <alignment horizontal="center" vertical="top" wrapText="1"/>
    </xf>
    <xf numFmtId="2" fontId="0" fillId="0" borderId="2" xfId="0" applyNumberFormat="1" applyBorder="1" applyAlignment="1">
      <alignment horizontal="center" vertical="top" wrapText="1"/>
    </xf>
    <xf numFmtId="0" fontId="0" fillId="0" borderId="1" xfId="0" applyBorder="1"/>
    <xf numFmtId="0" fontId="0" fillId="0" borderId="4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2" fillId="4" borderId="2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0" borderId="2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2" fillId="4" borderId="21" xfId="0" applyFont="1" applyFill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164" fontId="2" fillId="0" borderId="0" xfId="0" applyNumberFormat="1" applyFont="1"/>
    <xf numFmtId="164" fontId="10" fillId="0" borderId="0" xfId="0" applyNumberFormat="1" applyFont="1" applyAlignment="1">
      <alignment horizontal="center" vertical="top"/>
    </xf>
    <xf numFmtId="164" fontId="9" fillId="0" borderId="10" xfId="0" applyNumberFormat="1" applyFont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0" borderId="2" xfId="0" applyNumberFormat="1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2" fillId="4" borderId="2" xfId="0" applyNumberFormat="1" applyFont="1" applyFill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2" borderId="0" xfId="0" applyFont="1" applyFill="1"/>
    <xf numFmtId="0" fontId="0" fillId="2" borderId="4" xfId="0" applyFill="1" applyBorder="1"/>
    <xf numFmtId="2" fontId="2" fillId="0" borderId="2" xfId="0" applyNumberFormat="1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center" vertical="top" wrapText="1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"/>
  <sheetViews>
    <sheetView tabSelected="1" zoomScaleNormal="100" zoomScaleSheetLayoutView="90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N135" sqref="N13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69" customWidth="1"/>
    <col min="8" max="8" width="7.5703125" style="69" customWidth="1"/>
    <col min="9" max="9" width="6.85546875" style="69" customWidth="1"/>
    <col min="10" max="10" width="8.140625" style="69" customWidth="1"/>
    <col min="11" max="11" width="10" style="2" customWidth="1"/>
    <col min="12" max="12" width="10.5703125" style="2" customWidth="1"/>
    <col min="13" max="16384" width="9.140625" style="2"/>
  </cols>
  <sheetData>
    <row r="1" spans="1:12" ht="15" x14ac:dyDescent="0.25">
      <c r="A1" s="1" t="s">
        <v>7</v>
      </c>
      <c r="C1" s="95" t="s">
        <v>98</v>
      </c>
      <c r="D1" s="96"/>
      <c r="E1" s="96"/>
      <c r="F1" s="10" t="s">
        <v>16</v>
      </c>
      <c r="G1" s="69" t="s">
        <v>17</v>
      </c>
      <c r="H1" s="91" t="s">
        <v>42</v>
      </c>
      <c r="I1" s="91"/>
      <c r="J1" s="91"/>
      <c r="K1" s="91"/>
    </row>
    <row r="2" spans="1:12" ht="18" x14ac:dyDescent="0.2">
      <c r="A2" s="32" t="s">
        <v>6</v>
      </c>
      <c r="C2" s="2"/>
      <c r="G2" s="69" t="s">
        <v>18</v>
      </c>
      <c r="H2" s="91" t="s">
        <v>99</v>
      </c>
      <c r="I2" s="91"/>
      <c r="J2" s="91"/>
      <c r="K2" s="91"/>
    </row>
    <row r="3" spans="1:12" ht="17.25" customHeight="1" x14ac:dyDescent="0.2">
      <c r="A3" s="4" t="s">
        <v>8</v>
      </c>
      <c r="C3" s="2"/>
      <c r="D3" s="3"/>
      <c r="E3" s="35" t="s">
        <v>9</v>
      </c>
      <c r="G3" s="69" t="s">
        <v>19</v>
      </c>
      <c r="H3" s="89">
        <v>1</v>
      </c>
      <c r="I3" s="89">
        <v>9</v>
      </c>
      <c r="J3" s="90">
        <v>2026</v>
      </c>
      <c r="K3" s="1"/>
    </row>
    <row r="4" spans="1:12" ht="13.5" thickBot="1" x14ac:dyDescent="0.25">
      <c r="C4" s="2"/>
      <c r="D4" s="4"/>
      <c r="H4" s="70" t="s">
        <v>32</v>
      </c>
      <c r="I4" s="70" t="s">
        <v>33</v>
      </c>
      <c r="J4" s="70" t="s">
        <v>34</v>
      </c>
    </row>
    <row r="5" spans="1:12" ht="33" customHeight="1" thickBot="1" x14ac:dyDescent="0.25">
      <c r="A5" s="36" t="s">
        <v>14</v>
      </c>
      <c r="B5" s="37" t="s">
        <v>15</v>
      </c>
      <c r="C5" s="33" t="s">
        <v>0</v>
      </c>
      <c r="D5" s="33" t="s">
        <v>13</v>
      </c>
      <c r="E5" s="33" t="s">
        <v>12</v>
      </c>
      <c r="F5" s="33" t="s">
        <v>30</v>
      </c>
      <c r="G5" s="71" t="s">
        <v>1</v>
      </c>
      <c r="H5" s="71" t="s">
        <v>2</v>
      </c>
      <c r="I5" s="71" t="s">
        <v>3</v>
      </c>
      <c r="J5" s="71" t="s">
        <v>10</v>
      </c>
      <c r="K5" s="34" t="s">
        <v>11</v>
      </c>
      <c r="L5" s="33" t="s">
        <v>31</v>
      </c>
    </row>
    <row r="6" spans="1:12" ht="33.75" customHeight="1" x14ac:dyDescent="0.25">
      <c r="A6" s="18">
        <v>1</v>
      </c>
      <c r="B6" s="19">
        <v>1</v>
      </c>
      <c r="C6" s="20" t="s">
        <v>20</v>
      </c>
      <c r="D6" s="43" t="s">
        <v>21</v>
      </c>
      <c r="E6" s="46" t="s">
        <v>100</v>
      </c>
      <c r="F6" s="66">
        <v>150</v>
      </c>
      <c r="G6" s="72">
        <v>5.37</v>
      </c>
      <c r="H6" s="72">
        <v>12.8</v>
      </c>
      <c r="I6" s="72">
        <v>32.090000000000003</v>
      </c>
      <c r="J6" s="73">
        <v>202.7</v>
      </c>
      <c r="K6" s="48">
        <v>848</v>
      </c>
      <c r="L6" s="49">
        <v>48</v>
      </c>
    </row>
    <row r="7" spans="1:12" ht="15" x14ac:dyDescent="0.25">
      <c r="A7" s="21"/>
      <c r="B7" s="13"/>
      <c r="C7" s="9"/>
      <c r="D7" s="6" t="s">
        <v>48</v>
      </c>
      <c r="E7" s="47" t="s">
        <v>81</v>
      </c>
      <c r="F7" s="52">
        <v>125</v>
      </c>
      <c r="G7" s="74">
        <v>9.51</v>
      </c>
      <c r="H7" s="74">
        <v>3.2</v>
      </c>
      <c r="I7" s="74">
        <v>8.4</v>
      </c>
      <c r="J7" s="75">
        <v>147</v>
      </c>
      <c r="K7" s="5">
        <v>935.12</v>
      </c>
      <c r="L7" s="50">
        <v>60</v>
      </c>
    </row>
    <row r="8" spans="1:12" ht="15" x14ac:dyDescent="0.25">
      <c r="A8" s="21"/>
      <c r="B8" s="13"/>
      <c r="C8" s="9"/>
      <c r="D8" s="45" t="s">
        <v>22</v>
      </c>
      <c r="E8" s="47" t="s">
        <v>43</v>
      </c>
      <c r="F8" s="52">
        <v>200</v>
      </c>
      <c r="G8" s="74">
        <v>0.06</v>
      </c>
      <c r="H8" s="74">
        <v>0.01</v>
      </c>
      <c r="I8" s="74">
        <v>15.16</v>
      </c>
      <c r="J8" s="75">
        <v>59.9</v>
      </c>
      <c r="K8" s="5">
        <v>686</v>
      </c>
      <c r="L8" s="50">
        <v>10</v>
      </c>
    </row>
    <row r="9" spans="1:12" ht="15" x14ac:dyDescent="0.25">
      <c r="A9" s="21"/>
      <c r="B9" s="13"/>
      <c r="C9" s="9"/>
      <c r="D9" s="44" t="s">
        <v>23</v>
      </c>
      <c r="E9" s="47" t="s">
        <v>35</v>
      </c>
      <c r="F9" s="52">
        <v>30</v>
      </c>
      <c r="G9" s="74">
        <v>1.5</v>
      </c>
      <c r="H9" s="74">
        <v>0.87</v>
      </c>
      <c r="I9" s="74">
        <v>12.5</v>
      </c>
      <c r="J9" s="75">
        <v>78.2</v>
      </c>
      <c r="K9" s="5">
        <v>693</v>
      </c>
      <c r="L9" s="50">
        <v>10</v>
      </c>
    </row>
    <row r="10" spans="1:12" ht="15" x14ac:dyDescent="0.25">
      <c r="A10" s="22"/>
      <c r="B10" s="15"/>
      <c r="C10" s="6"/>
      <c r="D10" s="16" t="s">
        <v>29</v>
      </c>
      <c r="E10" s="7"/>
      <c r="F10" s="17">
        <f>SUM(F6:F9)</f>
        <v>505</v>
      </c>
      <c r="G10" s="76">
        <f>SUM(G6:G9)</f>
        <v>16.439999999999998</v>
      </c>
      <c r="H10" s="76">
        <f>SUM(H6:H9)</f>
        <v>16.880000000000003</v>
      </c>
      <c r="I10" s="76">
        <f>SUM(I6:I9)</f>
        <v>68.150000000000006</v>
      </c>
      <c r="J10" s="76">
        <f>SUM(J6:J9)</f>
        <v>487.79999999999995</v>
      </c>
      <c r="K10" s="17"/>
      <c r="L10" s="61">
        <f>SUM(L6:L9)</f>
        <v>128</v>
      </c>
    </row>
    <row r="11" spans="1:12" ht="15" x14ac:dyDescent="0.25">
      <c r="A11" s="23">
        <f>A6</f>
        <v>1</v>
      </c>
      <c r="B11" s="11">
        <f>B6</f>
        <v>1</v>
      </c>
      <c r="C11" s="8" t="s">
        <v>24</v>
      </c>
      <c r="D11" s="45" t="s">
        <v>25</v>
      </c>
      <c r="E11" s="47" t="s">
        <v>82</v>
      </c>
      <c r="F11" s="52">
        <v>200</v>
      </c>
      <c r="G11" s="74">
        <v>4.47</v>
      </c>
      <c r="H11" s="74">
        <v>10.17</v>
      </c>
      <c r="I11" s="74">
        <v>18</v>
      </c>
      <c r="J11" s="75">
        <v>136.19999999999999</v>
      </c>
      <c r="K11" s="5">
        <v>1180.01</v>
      </c>
      <c r="L11" s="50">
        <v>42</v>
      </c>
    </row>
    <row r="12" spans="1:12" ht="15" x14ac:dyDescent="0.25">
      <c r="A12" s="21"/>
      <c r="B12" s="13"/>
      <c r="C12" s="9"/>
      <c r="D12" s="45" t="s">
        <v>25</v>
      </c>
      <c r="E12" s="47" t="s">
        <v>53</v>
      </c>
      <c r="F12" s="52">
        <v>20</v>
      </c>
      <c r="G12" s="74">
        <v>2.59</v>
      </c>
      <c r="H12" s="74">
        <v>0.32</v>
      </c>
      <c r="I12" s="74">
        <v>5.62</v>
      </c>
      <c r="J12" s="75">
        <v>50</v>
      </c>
      <c r="K12" s="5">
        <v>943</v>
      </c>
      <c r="L12" s="50">
        <v>5</v>
      </c>
    </row>
    <row r="13" spans="1:12" ht="15" x14ac:dyDescent="0.25">
      <c r="A13" s="21"/>
      <c r="B13" s="13"/>
      <c r="C13" s="9"/>
      <c r="D13" s="45" t="s">
        <v>26</v>
      </c>
      <c r="E13" s="47" t="s">
        <v>101</v>
      </c>
      <c r="F13" s="52">
        <v>110</v>
      </c>
      <c r="G13" s="74">
        <v>5.46</v>
      </c>
      <c r="H13" s="74">
        <v>8.1999999999999993</v>
      </c>
      <c r="I13" s="74">
        <v>1.2</v>
      </c>
      <c r="J13" s="75">
        <v>174.3</v>
      </c>
      <c r="K13" s="5">
        <v>1308.1300000000001</v>
      </c>
      <c r="L13" s="50">
        <v>50</v>
      </c>
    </row>
    <row r="14" spans="1:12" ht="15" x14ac:dyDescent="0.25">
      <c r="A14" s="21"/>
      <c r="B14" s="13"/>
      <c r="C14" s="9"/>
      <c r="D14" s="45" t="s">
        <v>27</v>
      </c>
      <c r="E14" s="47" t="s">
        <v>45</v>
      </c>
      <c r="F14" s="52">
        <v>150</v>
      </c>
      <c r="G14" s="74">
        <v>9.32</v>
      </c>
      <c r="H14" s="74">
        <v>5.95</v>
      </c>
      <c r="I14" s="74">
        <v>48.62</v>
      </c>
      <c r="J14" s="75">
        <v>284.60000000000002</v>
      </c>
      <c r="K14" s="5">
        <v>998</v>
      </c>
      <c r="L14" s="50">
        <v>28</v>
      </c>
    </row>
    <row r="15" spans="1:12" ht="15" x14ac:dyDescent="0.25">
      <c r="A15" s="21"/>
      <c r="B15" s="13"/>
      <c r="C15" s="9"/>
      <c r="D15" s="45" t="s">
        <v>28</v>
      </c>
      <c r="E15" s="47" t="s">
        <v>54</v>
      </c>
      <c r="F15" s="52">
        <v>200</v>
      </c>
      <c r="G15" s="74">
        <v>0.15</v>
      </c>
      <c r="H15" s="74">
        <v>0.06</v>
      </c>
      <c r="I15" s="74">
        <v>17.059999999999999</v>
      </c>
      <c r="J15" s="75">
        <v>50.4</v>
      </c>
      <c r="K15" s="5">
        <v>917.02</v>
      </c>
      <c r="L15" s="50">
        <v>25</v>
      </c>
    </row>
    <row r="16" spans="1:12" ht="15" x14ac:dyDescent="0.25">
      <c r="A16" s="21"/>
      <c r="B16" s="13"/>
      <c r="C16" s="9"/>
      <c r="D16" s="45" t="s">
        <v>23</v>
      </c>
      <c r="E16" s="47" t="s">
        <v>37</v>
      </c>
      <c r="F16" s="52">
        <v>25</v>
      </c>
      <c r="G16" s="74">
        <v>2.68</v>
      </c>
      <c r="H16" s="74">
        <v>1.1299999999999999</v>
      </c>
      <c r="I16" s="74">
        <v>10.88</v>
      </c>
      <c r="J16" s="75">
        <v>60.5</v>
      </c>
      <c r="K16" s="5">
        <v>897</v>
      </c>
      <c r="L16" s="50">
        <v>5</v>
      </c>
    </row>
    <row r="17" spans="1:12" ht="15" x14ac:dyDescent="0.25">
      <c r="A17" s="21"/>
      <c r="B17" s="13"/>
      <c r="C17" s="9"/>
      <c r="D17" s="45" t="s">
        <v>23</v>
      </c>
      <c r="E17" s="47" t="s">
        <v>36</v>
      </c>
      <c r="F17" s="52">
        <v>25</v>
      </c>
      <c r="G17" s="74">
        <v>2.13</v>
      </c>
      <c r="H17" s="74">
        <v>0.83</v>
      </c>
      <c r="I17" s="74">
        <v>12.13</v>
      </c>
      <c r="J17" s="75">
        <v>64.8</v>
      </c>
      <c r="K17" s="5">
        <v>1148</v>
      </c>
      <c r="L17" s="50">
        <v>5</v>
      </c>
    </row>
    <row r="18" spans="1:12" ht="15" x14ac:dyDescent="0.25">
      <c r="A18" s="22"/>
      <c r="B18" s="15"/>
      <c r="C18" s="6"/>
      <c r="D18" s="16" t="s">
        <v>29</v>
      </c>
      <c r="E18" s="7"/>
      <c r="F18" s="17">
        <f>SUM(F11:F17)</f>
        <v>730</v>
      </c>
      <c r="G18" s="82">
        <f>SUM(G11:G17)</f>
        <v>26.799999999999997</v>
      </c>
      <c r="H18" s="82">
        <f>SUM(H11:H17)</f>
        <v>26.659999999999993</v>
      </c>
      <c r="I18" s="76">
        <f>SUM(I11:I17)</f>
        <v>113.50999999999999</v>
      </c>
      <c r="J18" s="76">
        <f>SUM(J11:J17)</f>
        <v>820.8</v>
      </c>
      <c r="K18" s="17"/>
      <c r="L18" s="62">
        <f>SUM(L11:L17)</f>
        <v>160</v>
      </c>
    </row>
    <row r="19" spans="1:12" ht="15.75" thickBot="1" x14ac:dyDescent="0.25">
      <c r="A19" s="26">
        <f>A6</f>
        <v>1</v>
      </c>
      <c r="B19" s="27">
        <f>B6</f>
        <v>1</v>
      </c>
      <c r="C19" s="92" t="s">
        <v>4</v>
      </c>
      <c r="D19" s="93"/>
      <c r="E19" s="28"/>
      <c r="F19" s="29">
        <f>F10+F18</f>
        <v>1235</v>
      </c>
      <c r="G19" s="77">
        <f>G10+G18</f>
        <v>43.239999999999995</v>
      </c>
      <c r="H19" s="77">
        <f>H10+H18</f>
        <v>43.539999999999992</v>
      </c>
      <c r="I19" s="77">
        <f>I10+I18</f>
        <v>181.66</v>
      </c>
      <c r="J19" s="77">
        <f>J10+J18</f>
        <v>1308.5999999999999</v>
      </c>
      <c r="K19" s="29"/>
      <c r="L19" s="29">
        <v>288</v>
      </c>
    </row>
    <row r="20" spans="1:12" ht="15" x14ac:dyDescent="0.25">
      <c r="A20" s="12">
        <v>1</v>
      </c>
      <c r="B20" s="13">
        <v>2</v>
      </c>
      <c r="C20" s="20" t="s">
        <v>20</v>
      </c>
      <c r="D20" s="43" t="s">
        <v>21</v>
      </c>
      <c r="E20" s="46" t="s">
        <v>83</v>
      </c>
      <c r="F20" s="66">
        <v>110</v>
      </c>
      <c r="G20" s="72">
        <v>10.95</v>
      </c>
      <c r="H20" s="72">
        <v>10.119999999999999</v>
      </c>
      <c r="I20" s="72">
        <v>3.96</v>
      </c>
      <c r="J20" s="73">
        <v>180.9</v>
      </c>
      <c r="K20" s="48">
        <v>1024.1500000000001</v>
      </c>
      <c r="L20" s="49">
        <v>60</v>
      </c>
    </row>
    <row r="21" spans="1:12" ht="15" x14ac:dyDescent="0.25">
      <c r="A21" s="12"/>
      <c r="B21" s="13"/>
      <c r="C21" s="9"/>
      <c r="D21" s="6" t="s">
        <v>27</v>
      </c>
      <c r="E21" s="57" t="s">
        <v>72</v>
      </c>
      <c r="F21" s="67">
        <v>120</v>
      </c>
      <c r="G21" s="78">
        <v>2.88</v>
      </c>
      <c r="H21" s="78">
        <v>3.2</v>
      </c>
      <c r="I21" s="78">
        <v>23.64</v>
      </c>
      <c r="J21" s="79">
        <v>176.3</v>
      </c>
      <c r="K21" s="59">
        <v>512</v>
      </c>
      <c r="L21" s="60">
        <v>30</v>
      </c>
    </row>
    <row r="22" spans="1:12" ht="15" x14ac:dyDescent="0.25">
      <c r="A22" s="12"/>
      <c r="B22" s="13"/>
      <c r="C22" s="9"/>
      <c r="D22" s="6" t="s">
        <v>22</v>
      </c>
      <c r="E22" s="47" t="s">
        <v>38</v>
      </c>
      <c r="F22" s="52">
        <v>200</v>
      </c>
      <c r="G22" s="74"/>
      <c r="H22" s="74"/>
      <c r="I22" s="74">
        <v>16</v>
      </c>
      <c r="J22" s="75">
        <v>53.8</v>
      </c>
      <c r="K22" s="5">
        <v>14539.27</v>
      </c>
      <c r="L22" s="50">
        <v>8</v>
      </c>
    </row>
    <row r="23" spans="1:12" ht="15" x14ac:dyDescent="0.25">
      <c r="A23" s="12"/>
      <c r="B23" s="13"/>
      <c r="C23" s="9"/>
      <c r="D23" s="44" t="s">
        <v>23</v>
      </c>
      <c r="E23" s="47" t="s">
        <v>37</v>
      </c>
      <c r="F23" s="52">
        <v>30</v>
      </c>
      <c r="G23" s="74">
        <v>3.21</v>
      </c>
      <c r="H23" s="74">
        <v>1.35</v>
      </c>
      <c r="I23" s="74">
        <v>13.05</v>
      </c>
      <c r="J23" s="75">
        <v>72.599999999999994</v>
      </c>
      <c r="K23" s="5">
        <v>897</v>
      </c>
      <c r="L23" s="50">
        <v>5</v>
      </c>
    </row>
    <row r="24" spans="1:12" ht="15" x14ac:dyDescent="0.25">
      <c r="A24" s="12"/>
      <c r="B24" s="13"/>
      <c r="C24" s="9"/>
      <c r="D24" s="44" t="s">
        <v>23</v>
      </c>
      <c r="E24" s="47" t="s">
        <v>36</v>
      </c>
      <c r="F24" s="52">
        <v>30</v>
      </c>
      <c r="G24" s="74">
        <v>2.5499999999999998</v>
      </c>
      <c r="H24" s="74">
        <v>0.99</v>
      </c>
      <c r="I24" s="74">
        <v>14.55</v>
      </c>
      <c r="J24" s="75">
        <v>77.7</v>
      </c>
      <c r="K24" s="5">
        <v>1148</v>
      </c>
      <c r="L24" s="50">
        <v>5</v>
      </c>
    </row>
    <row r="25" spans="1:12" ht="15" x14ac:dyDescent="0.25">
      <c r="A25" s="12"/>
      <c r="B25" s="13"/>
      <c r="C25" s="9"/>
      <c r="D25" s="44" t="s">
        <v>51</v>
      </c>
      <c r="E25" s="47" t="s">
        <v>68</v>
      </c>
      <c r="F25" s="68">
        <v>100</v>
      </c>
      <c r="G25" s="74">
        <v>0.4</v>
      </c>
      <c r="H25" s="74">
        <v>0.4</v>
      </c>
      <c r="I25" s="74">
        <v>9.8000000000000007</v>
      </c>
      <c r="J25" s="75">
        <v>73.3</v>
      </c>
      <c r="K25" s="5">
        <v>976</v>
      </c>
      <c r="L25" s="50">
        <v>20</v>
      </c>
    </row>
    <row r="26" spans="1:12" ht="15" x14ac:dyDescent="0.25">
      <c r="A26" s="14"/>
      <c r="B26" s="15"/>
      <c r="C26" s="6"/>
      <c r="D26" s="16" t="s">
        <v>29</v>
      </c>
      <c r="E26" s="7"/>
      <c r="F26" s="17">
        <f>SUM(F20:F25)</f>
        <v>590</v>
      </c>
      <c r="G26" s="82">
        <f>SUM(G20:G25)</f>
        <v>19.989999999999998</v>
      </c>
      <c r="H26" s="76">
        <f>SUM(H20:H25)</f>
        <v>16.059999999999999</v>
      </c>
      <c r="I26" s="76">
        <f>SUM(I20:I25)</f>
        <v>81</v>
      </c>
      <c r="J26" s="76">
        <f>SUM(J20:J25)</f>
        <v>634.6</v>
      </c>
      <c r="K26" s="17"/>
      <c r="L26" s="65">
        <f>SUM(L20:L25)</f>
        <v>128</v>
      </c>
    </row>
    <row r="27" spans="1:12" ht="15" x14ac:dyDescent="0.25">
      <c r="A27" s="11">
        <f>A20</f>
        <v>1</v>
      </c>
      <c r="B27" s="11">
        <f>B20</f>
        <v>2</v>
      </c>
      <c r="C27" s="8" t="s">
        <v>24</v>
      </c>
      <c r="D27" s="45" t="s">
        <v>25</v>
      </c>
      <c r="E27" s="47" t="s">
        <v>57</v>
      </c>
      <c r="F27" s="52">
        <v>250</v>
      </c>
      <c r="G27" s="74">
        <v>1.65</v>
      </c>
      <c r="H27" s="74">
        <v>5.19</v>
      </c>
      <c r="I27" s="74">
        <v>12.54</v>
      </c>
      <c r="J27" s="75">
        <v>103.6</v>
      </c>
      <c r="K27" s="5">
        <v>1021.15</v>
      </c>
      <c r="L27" s="50">
        <v>47</v>
      </c>
    </row>
    <row r="28" spans="1:12" ht="15" x14ac:dyDescent="0.25">
      <c r="A28" s="12"/>
      <c r="B28" s="13"/>
      <c r="C28" s="9"/>
      <c r="D28" s="45" t="s">
        <v>26</v>
      </c>
      <c r="E28" s="47" t="s">
        <v>84</v>
      </c>
      <c r="F28" s="52">
        <v>100</v>
      </c>
      <c r="G28" s="74">
        <v>14.64</v>
      </c>
      <c r="H28" s="74">
        <v>11.29</v>
      </c>
      <c r="I28" s="74">
        <v>7.23</v>
      </c>
      <c r="J28" s="75">
        <v>279.10000000000002</v>
      </c>
      <c r="K28" s="5">
        <v>1699.05</v>
      </c>
      <c r="L28" s="50">
        <v>48</v>
      </c>
    </row>
    <row r="29" spans="1:12" ht="15" x14ac:dyDescent="0.25">
      <c r="A29" s="12"/>
      <c r="B29" s="13"/>
      <c r="C29" s="9"/>
      <c r="D29" s="45" t="s">
        <v>27</v>
      </c>
      <c r="E29" s="47" t="s">
        <v>85</v>
      </c>
      <c r="F29" s="52">
        <v>150</v>
      </c>
      <c r="G29" s="74">
        <v>3.3</v>
      </c>
      <c r="H29" s="74">
        <v>5.61</v>
      </c>
      <c r="I29" s="74">
        <v>26.9</v>
      </c>
      <c r="J29" s="75">
        <v>171.6</v>
      </c>
      <c r="K29" s="5">
        <v>1317</v>
      </c>
      <c r="L29" s="50">
        <v>35</v>
      </c>
    </row>
    <row r="30" spans="1:12" ht="15" x14ac:dyDescent="0.25">
      <c r="A30" s="12"/>
      <c r="B30" s="13"/>
      <c r="C30" s="9"/>
      <c r="D30" s="45" t="s">
        <v>28</v>
      </c>
      <c r="E30" s="47" t="s">
        <v>102</v>
      </c>
      <c r="F30" s="52">
        <v>200</v>
      </c>
      <c r="G30" s="74">
        <v>0.35</v>
      </c>
      <c r="H30" s="74">
        <v>0.09</v>
      </c>
      <c r="I30" s="74">
        <v>26</v>
      </c>
      <c r="J30" s="75">
        <v>101.7</v>
      </c>
      <c r="K30" s="5">
        <v>928</v>
      </c>
      <c r="L30" s="50">
        <v>20</v>
      </c>
    </row>
    <row r="31" spans="1:12" ht="15" x14ac:dyDescent="0.25">
      <c r="A31" s="12"/>
      <c r="B31" s="13"/>
      <c r="C31" s="9"/>
      <c r="D31" s="45" t="s">
        <v>23</v>
      </c>
      <c r="E31" s="47" t="s">
        <v>37</v>
      </c>
      <c r="F31" s="52">
        <v>30</v>
      </c>
      <c r="G31" s="74">
        <v>3.21</v>
      </c>
      <c r="H31" s="74">
        <v>1.35</v>
      </c>
      <c r="I31" s="74">
        <v>13.5</v>
      </c>
      <c r="J31" s="75">
        <v>72.599999999999994</v>
      </c>
      <c r="K31" s="5">
        <v>897</v>
      </c>
      <c r="L31" s="50">
        <v>5</v>
      </c>
    </row>
    <row r="32" spans="1:12" ht="15" x14ac:dyDescent="0.25">
      <c r="A32" s="12"/>
      <c r="B32" s="13"/>
      <c r="C32" s="9"/>
      <c r="D32" s="45" t="s">
        <v>23</v>
      </c>
      <c r="E32" s="47" t="s">
        <v>36</v>
      </c>
      <c r="F32" s="52">
        <v>30</v>
      </c>
      <c r="G32" s="74">
        <v>2.5499999999999998</v>
      </c>
      <c r="H32" s="74">
        <v>0.99</v>
      </c>
      <c r="I32" s="74">
        <v>14.55</v>
      </c>
      <c r="J32" s="75">
        <v>77.7</v>
      </c>
      <c r="K32" s="5">
        <v>1148</v>
      </c>
      <c r="L32" s="50">
        <v>5</v>
      </c>
    </row>
    <row r="33" spans="1:12" ht="15" x14ac:dyDescent="0.25">
      <c r="A33" s="14"/>
      <c r="B33" s="15"/>
      <c r="C33" s="6"/>
      <c r="D33" s="16" t="s">
        <v>29</v>
      </c>
      <c r="E33" s="7"/>
      <c r="F33" s="17">
        <f>SUM(F27:F32)</f>
        <v>760</v>
      </c>
      <c r="G33" s="76">
        <f>SUM(G27:G32)</f>
        <v>25.700000000000003</v>
      </c>
      <c r="H33" s="82">
        <f>SUM(H27:H32)</f>
        <v>24.52</v>
      </c>
      <c r="I33" s="82">
        <f>SUM(I27:I32)</f>
        <v>100.72</v>
      </c>
      <c r="J33" s="76">
        <f>SUM(J27:J32)</f>
        <v>806.30000000000018</v>
      </c>
      <c r="K33" s="17"/>
      <c r="L33" s="62">
        <f>SUM(L27:L32)</f>
        <v>160</v>
      </c>
    </row>
    <row r="34" spans="1:12" ht="15.75" thickBot="1" x14ac:dyDescent="0.25">
      <c r="A34" s="30">
        <f>A20</f>
        <v>1</v>
      </c>
      <c r="B34" s="30">
        <f>B20</f>
        <v>2</v>
      </c>
      <c r="C34" s="92" t="s">
        <v>4</v>
      </c>
      <c r="D34" s="93"/>
      <c r="E34" s="28"/>
      <c r="F34" s="29">
        <f>F26+F33</f>
        <v>1350</v>
      </c>
      <c r="G34" s="77">
        <f>G26+G33</f>
        <v>45.69</v>
      </c>
      <c r="H34" s="77">
        <f>H26+H33</f>
        <v>40.58</v>
      </c>
      <c r="I34" s="77">
        <f>I26+I33</f>
        <v>181.72</v>
      </c>
      <c r="J34" s="77">
        <f>J26+J33</f>
        <v>1440.9</v>
      </c>
      <c r="K34" s="29"/>
      <c r="L34" s="29">
        <f>L26+L33</f>
        <v>288</v>
      </c>
    </row>
    <row r="35" spans="1:12" ht="15" x14ac:dyDescent="0.25">
      <c r="A35" s="18">
        <v>1</v>
      </c>
      <c r="B35" s="19">
        <v>3</v>
      </c>
      <c r="C35" s="20" t="s">
        <v>20</v>
      </c>
      <c r="D35" s="43" t="s">
        <v>21</v>
      </c>
      <c r="E35" s="46" t="s">
        <v>86</v>
      </c>
      <c r="F35" s="66">
        <v>200</v>
      </c>
      <c r="G35" s="72">
        <v>9.31</v>
      </c>
      <c r="H35" s="72">
        <v>12.98</v>
      </c>
      <c r="I35" s="72">
        <v>34.51</v>
      </c>
      <c r="J35" s="73">
        <v>292.2</v>
      </c>
      <c r="K35" s="48">
        <v>1133.01</v>
      </c>
      <c r="L35" s="49">
        <v>65</v>
      </c>
    </row>
    <row r="36" spans="1:12" ht="15" x14ac:dyDescent="0.25">
      <c r="A36" s="21"/>
      <c r="B36" s="13"/>
      <c r="C36" s="9"/>
      <c r="D36" s="6" t="s">
        <v>22</v>
      </c>
      <c r="E36" s="47" t="s">
        <v>38</v>
      </c>
      <c r="F36" s="68">
        <v>200</v>
      </c>
      <c r="G36" s="74">
        <v>0</v>
      </c>
      <c r="H36" s="74">
        <v>0</v>
      </c>
      <c r="I36" s="74">
        <v>16</v>
      </c>
      <c r="J36" s="75">
        <v>53.8</v>
      </c>
      <c r="K36" s="5">
        <v>14539.27</v>
      </c>
      <c r="L36" s="50">
        <v>8</v>
      </c>
    </row>
    <row r="37" spans="1:12" ht="15" x14ac:dyDescent="0.25">
      <c r="A37" s="21"/>
      <c r="B37" s="13"/>
      <c r="C37" s="9"/>
      <c r="D37" s="45" t="s">
        <v>23</v>
      </c>
      <c r="E37" s="47" t="s">
        <v>35</v>
      </c>
      <c r="F37" s="52">
        <v>40</v>
      </c>
      <c r="G37" s="74">
        <v>2</v>
      </c>
      <c r="H37" s="74">
        <v>1.1599999999999999</v>
      </c>
      <c r="I37" s="74">
        <v>16.66</v>
      </c>
      <c r="J37" s="75">
        <v>104.3</v>
      </c>
      <c r="K37" s="5">
        <v>693</v>
      </c>
      <c r="L37" s="50">
        <v>10</v>
      </c>
    </row>
    <row r="38" spans="1:12" ht="15" x14ac:dyDescent="0.25">
      <c r="A38" s="21"/>
      <c r="B38" s="13"/>
      <c r="C38" s="9"/>
      <c r="D38" s="44" t="s">
        <v>41</v>
      </c>
      <c r="E38" s="47" t="s">
        <v>87</v>
      </c>
      <c r="F38" s="52">
        <v>75</v>
      </c>
      <c r="G38" s="74">
        <v>4.8600000000000003</v>
      </c>
      <c r="H38" s="74">
        <v>3.58</v>
      </c>
      <c r="I38" s="74">
        <v>6.66</v>
      </c>
      <c r="J38" s="75">
        <v>77.099999999999994</v>
      </c>
      <c r="K38" s="5">
        <v>1330.27</v>
      </c>
      <c r="L38" s="50">
        <v>45</v>
      </c>
    </row>
    <row r="39" spans="1:12" ht="15" x14ac:dyDescent="0.25">
      <c r="A39" s="22"/>
      <c r="B39" s="15"/>
      <c r="C39" s="6"/>
      <c r="D39" s="16" t="s">
        <v>29</v>
      </c>
      <c r="E39" s="7"/>
      <c r="F39" s="17">
        <f>SUM(F35:F38)</f>
        <v>515</v>
      </c>
      <c r="G39" s="76">
        <f>SUM(G35:G38)</f>
        <v>16.170000000000002</v>
      </c>
      <c r="H39" s="80">
        <f>SUM(H35:H38)</f>
        <v>17.72</v>
      </c>
      <c r="I39" s="76">
        <f>SUM(I35:I38)</f>
        <v>73.83</v>
      </c>
      <c r="J39" s="76">
        <f>SUM(J35:J38)</f>
        <v>527.4</v>
      </c>
      <c r="K39" s="17"/>
      <c r="L39" s="62">
        <f>SUM(L35:L38)</f>
        <v>128</v>
      </c>
    </row>
    <row r="40" spans="1:12" ht="15" x14ac:dyDescent="0.25">
      <c r="A40" s="23">
        <f>A35</f>
        <v>1</v>
      </c>
      <c r="B40" s="11">
        <f>B35</f>
        <v>3</v>
      </c>
      <c r="C40" s="8" t="s">
        <v>24</v>
      </c>
      <c r="D40" s="45" t="s">
        <v>39</v>
      </c>
      <c r="E40" s="47" t="s">
        <v>62</v>
      </c>
      <c r="F40" s="52">
        <v>60</v>
      </c>
      <c r="G40" s="74">
        <v>0.48</v>
      </c>
      <c r="H40" s="74">
        <v>0.06</v>
      </c>
      <c r="I40" s="74">
        <v>1.68</v>
      </c>
      <c r="J40" s="75">
        <v>9</v>
      </c>
      <c r="K40" s="5">
        <v>836</v>
      </c>
      <c r="L40" s="50">
        <v>15</v>
      </c>
    </row>
    <row r="41" spans="1:12" ht="15" x14ac:dyDescent="0.25">
      <c r="A41" s="21"/>
      <c r="B41" s="13"/>
      <c r="C41" s="9"/>
      <c r="D41" s="45" t="s">
        <v>25</v>
      </c>
      <c r="E41" s="47" t="s">
        <v>56</v>
      </c>
      <c r="F41" s="52">
        <v>200</v>
      </c>
      <c r="G41" s="74">
        <v>1.82</v>
      </c>
      <c r="H41" s="74">
        <v>5.07</v>
      </c>
      <c r="I41" s="74">
        <v>11.08</v>
      </c>
      <c r="J41" s="75">
        <v>96.7</v>
      </c>
      <c r="K41" s="5">
        <v>1175</v>
      </c>
      <c r="L41" s="50">
        <v>47</v>
      </c>
    </row>
    <row r="42" spans="1:12" ht="15" x14ac:dyDescent="0.25">
      <c r="A42" s="21"/>
      <c r="B42" s="13"/>
      <c r="C42" s="9"/>
      <c r="D42" s="45" t="s">
        <v>26</v>
      </c>
      <c r="E42" s="47" t="s">
        <v>96</v>
      </c>
      <c r="F42" s="52">
        <v>100</v>
      </c>
      <c r="G42" s="74">
        <v>13.33</v>
      </c>
      <c r="H42" s="74">
        <v>10.97</v>
      </c>
      <c r="I42" s="74">
        <v>25</v>
      </c>
      <c r="J42" s="75">
        <v>180</v>
      </c>
      <c r="K42" s="5">
        <v>1027.81</v>
      </c>
      <c r="L42" s="50">
        <v>48</v>
      </c>
    </row>
    <row r="43" spans="1:12" ht="15" x14ac:dyDescent="0.25">
      <c r="A43" s="21"/>
      <c r="B43" s="13"/>
      <c r="C43" s="9"/>
      <c r="D43" s="45" t="s">
        <v>27</v>
      </c>
      <c r="E43" s="47" t="s">
        <v>88</v>
      </c>
      <c r="F43" s="52">
        <v>150</v>
      </c>
      <c r="G43" s="74">
        <v>3.31</v>
      </c>
      <c r="H43" s="74">
        <v>7.88</v>
      </c>
      <c r="I43" s="74">
        <v>22.96</v>
      </c>
      <c r="J43" s="75">
        <v>176.2</v>
      </c>
      <c r="K43" s="5">
        <v>911.02</v>
      </c>
      <c r="L43" s="50">
        <v>20</v>
      </c>
    </row>
    <row r="44" spans="1:12" ht="15" x14ac:dyDescent="0.25">
      <c r="A44" s="21"/>
      <c r="B44" s="13"/>
      <c r="C44" s="9"/>
      <c r="D44" s="45" t="s">
        <v>28</v>
      </c>
      <c r="E44" s="47" t="s">
        <v>89</v>
      </c>
      <c r="F44" s="52">
        <v>200</v>
      </c>
      <c r="G44" s="74">
        <v>0.11</v>
      </c>
      <c r="H44" s="74">
        <v>0.16</v>
      </c>
      <c r="I44" s="74">
        <v>23.88</v>
      </c>
      <c r="J44" s="75">
        <v>99.1</v>
      </c>
      <c r="K44" s="5">
        <v>912</v>
      </c>
      <c r="L44" s="50">
        <v>20</v>
      </c>
    </row>
    <row r="45" spans="1:12" ht="15" x14ac:dyDescent="0.25">
      <c r="A45" s="21"/>
      <c r="B45" s="13"/>
      <c r="C45" s="9"/>
      <c r="D45" s="45" t="s">
        <v>23</v>
      </c>
      <c r="E45" s="47" t="s">
        <v>37</v>
      </c>
      <c r="F45" s="52">
        <v>30</v>
      </c>
      <c r="G45" s="74">
        <v>3.21</v>
      </c>
      <c r="H45" s="74">
        <v>1.35</v>
      </c>
      <c r="I45" s="74">
        <v>13.05</v>
      </c>
      <c r="J45" s="75">
        <v>72.599999999999994</v>
      </c>
      <c r="K45" s="5">
        <v>897</v>
      </c>
      <c r="L45" s="50">
        <v>5</v>
      </c>
    </row>
    <row r="46" spans="1:12" ht="15" x14ac:dyDescent="0.25">
      <c r="A46" s="21"/>
      <c r="B46" s="13"/>
      <c r="C46" s="9"/>
      <c r="D46" s="45" t="s">
        <v>23</v>
      </c>
      <c r="E46" s="47" t="s">
        <v>36</v>
      </c>
      <c r="F46" s="52">
        <v>30</v>
      </c>
      <c r="G46" s="74">
        <v>2.5499999999999998</v>
      </c>
      <c r="H46" s="74">
        <v>0.99</v>
      </c>
      <c r="I46" s="74">
        <v>14.55</v>
      </c>
      <c r="J46" s="75">
        <v>77.7</v>
      </c>
      <c r="K46" s="5">
        <v>1148</v>
      </c>
      <c r="L46" s="50">
        <v>5</v>
      </c>
    </row>
    <row r="47" spans="1:12" ht="15" x14ac:dyDescent="0.25">
      <c r="A47" s="22"/>
      <c r="B47" s="15"/>
      <c r="C47" s="6"/>
      <c r="D47" s="16" t="s">
        <v>29</v>
      </c>
      <c r="E47" s="7"/>
      <c r="F47" s="17">
        <f>SUM(F40:F46)</f>
        <v>770</v>
      </c>
      <c r="G47" s="76">
        <f>SUM(G40:G46)</f>
        <v>24.81</v>
      </c>
      <c r="H47" s="76">
        <f>SUM(H40:H46)</f>
        <v>26.48</v>
      </c>
      <c r="I47" s="82">
        <f>SUM(I40:I46)</f>
        <v>112.19999999999999</v>
      </c>
      <c r="J47" s="76">
        <f>SUM(J40:J46)</f>
        <v>711.30000000000007</v>
      </c>
      <c r="K47" s="17"/>
      <c r="L47" s="62">
        <f>SUM(L40:L46)</f>
        <v>160</v>
      </c>
    </row>
    <row r="48" spans="1:12" ht="15.75" thickBot="1" x14ac:dyDescent="0.25">
      <c r="A48" s="26">
        <f>A35</f>
        <v>1</v>
      </c>
      <c r="B48" s="27">
        <f>B35</f>
        <v>3</v>
      </c>
      <c r="C48" s="92" t="s">
        <v>4</v>
      </c>
      <c r="D48" s="93"/>
      <c r="E48" s="28"/>
      <c r="F48" s="29">
        <f>F39+F47</f>
        <v>1285</v>
      </c>
      <c r="G48" s="77">
        <f>G39+G47</f>
        <v>40.980000000000004</v>
      </c>
      <c r="H48" s="77">
        <f>H39+H47</f>
        <v>44.2</v>
      </c>
      <c r="I48" s="77">
        <f>I39+I47</f>
        <v>186.02999999999997</v>
      </c>
      <c r="J48" s="77">
        <f>J39+J47</f>
        <v>1238.7</v>
      </c>
      <c r="K48" s="29"/>
      <c r="L48" s="29">
        <f>L39+L47</f>
        <v>288</v>
      </c>
    </row>
    <row r="49" spans="1:12" ht="30" x14ac:dyDescent="0.25">
      <c r="A49" s="18">
        <v>1</v>
      </c>
      <c r="B49" s="19">
        <v>4</v>
      </c>
      <c r="C49" s="20" t="s">
        <v>20</v>
      </c>
      <c r="D49" s="43" t="s">
        <v>21</v>
      </c>
      <c r="E49" s="46" t="s">
        <v>90</v>
      </c>
      <c r="F49" s="66">
        <v>150</v>
      </c>
      <c r="G49" s="49">
        <v>5.05</v>
      </c>
      <c r="H49" s="72">
        <v>6.55</v>
      </c>
      <c r="I49" s="72">
        <v>21.59</v>
      </c>
      <c r="J49" s="73">
        <v>166.1</v>
      </c>
      <c r="K49" s="48">
        <v>850</v>
      </c>
      <c r="L49" s="49">
        <v>38</v>
      </c>
    </row>
    <row r="50" spans="1:12" ht="15" x14ac:dyDescent="0.25">
      <c r="A50" s="21"/>
      <c r="B50" s="13"/>
      <c r="C50" s="9"/>
      <c r="D50" s="44" t="s">
        <v>73</v>
      </c>
      <c r="E50" s="47" t="s">
        <v>91</v>
      </c>
      <c r="F50" s="52">
        <v>100</v>
      </c>
      <c r="G50" s="50">
        <v>12.98</v>
      </c>
      <c r="H50" s="74">
        <v>9.2200000000000006</v>
      </c>
      <c r="I50" s="74">
        <v>16.010000000000002</v>
      </c>
      <c r="J50" s="75">
        <v>204.5</v>
      </c>
      <c r="K50" s="5">
        <v>1073.17</v>
      </c>
      <c r="L50" s="50">
        <v>47</v>
      </c>
    </row>
    <row r="51" spans="1:12" ht="15" x14ac:dyDescent="0.25">
      <c r="A51" s="21"/>
      <c r="B51" s="13"/>
      <c r="C51" s="9"/>
      <c r="D51" s="44" t="s">
        <v>41</v>
      </c>
      <c r="E51" s="47" t="s">
        <v>60</v>
      </c>
      <c r="F51" s="52">
        <v>20</v>
      </c>
      <c r="G51" s="50">
        <v>0.02</v>
      </c>
      <c r="H51" s="74">
        <v>0.02</v>
      </c>
      <c r="I51" s="74">
        <v>3.28</v>
      </c>
      <c r="J51" s="75">
        <v>13.5</v>
      </c>
      <c r="K51" s="5">
        <v>1142.03</v>
      </c>
      <c r="L51" s="50">
        <v>15</v>
      </c>
    </row>
    <row r="52" spans="1:12" ht="15" x14ac:dyDescent="0.25">
      <c r="A52" s="21"/>
      <c r="B52" s="13"/>
      <c r="C52" s="9"/>
      <c r="D52" s="53" t="s">
        <v>22</v>
      </c>
      <c r="E52" s="47" t="s">
        <v>61</v>
      </c>
      <c r="F52" s="52">
        <v>200</v>
      </c>
      <c r="G52" s="50">
        <v>0.1</v>
      </c>
      <c r="H52" s="74">
        <v>0.04</v>
      </c>
      <c r="I52" s="74">
        <v>16</v>
      </c>
      <c r="J52" s="75">
        <v>60.2</v>
      </c>
      <c r="K52" s="5">
        <v>971</v>
      </c>
      <c r="L52" s="50">
        <v>18</v>
      </c>
    </row>
    <row r="53" spans="1:12" ht="15" x14ac:dyDescent="0.25">
      <c r="A53" s="21"/>
      <c r="B53" s="13"/>
      <c r="C53" s="9"/>
      <c r="D53" s="53" t="s">
        <v>23</v>
      </c>
      <c r="E53" s="47" t="s">
        <v>35</v>
      </c>
      <c r="F53" s="52">
        <v>30</v>
      </c>
      <c r="G53" s="50">
        <v>1.5</v>
      </c>
      <c r="H53" s="74">
        <v>0.87</v>
      </c>
      <c r="I53" s="74">
        <v>12.5</v>
      </c>
      <c r="J53" s="75">
        <v>78.2</v>
      </c>
      <c r="K53" s="5">
        <v>693</v>
      </c>
      <c r="L53" s="50">
        <v>10</v>
      </c>
    </row>
    <row r="54" spans="1:12" ht="15" x14ac:dyDescent="0.25">
      <c r="A54" s="22"/>
      <c r="B54" s="15"/>
      <c r="C54" s="6"/>
      <c r="D54" s="16" t="s">
        <v>29</v>
      </c>
      <c r="E54" s="7"/>
      <c r="F54" s="17">
        <f>SUM(F49:F53)</f>
        <v>500</v>
      </c>
      <c r="G54" s="82">
        <f>SUM(G49:G53)</f>
        <v>19.650000000000002</v>
      </c>
      <c r="H54" s="76">
        <f>SUM(H49:H53)</f>
        <v>16.7</v>
      </c>
      <c r="I54" s="76">
        <f>SUM(I49:I53)</f>
        <v>69.38</v>
      </c>
      <c r="J54" s="76">
        <f>SUM(J49:J53)</f>
        <v>522.5</v>
      </c>
      <c r="K54" s="17"/>
      <c r="L54" s="62">
        <f>SUM(L49:L53)</f>
        <v>128</v>
      </c>
    </row>
    <row r="55" spans="1:12" ht="15" x14ac:dyDescent="0.25">
      <c r="A55" s="23">
        <f>A49</f>
        <v>1</v>
      </c>
      <c r="B55" s="11">
        <f>B49</f>
        <v>4</v>
      </c>
      <c r="C55" s="8" t="s">
        <v>24</v>
      </c>
      <c r="D55" s="45" t="s">
        <v>39</v>
      </c>
      <c r="E55" s="47" t="s">
        <v>65</v>
      </c>
      <c r="F55" s="58">
        <v>60</v>
      </c>
      <c r="G55" s="74">
        <v>0.66</v>
      </c>
      <c r="H55" s="74">
        <v>0.12</v>
      </c>
      <c r="I55" s="74">
        <v>2.2799999999999998</v>
      </c>
      <c r="J55" s="75">
        <v>14.4</v>
      </c>
      <c r="K55" s="5">
        <v>1038</v>
      </c>
      <c r="L55" s="50">
        <v>20</v>
      </c>
    </row>
    <row r="56" spans="1:12" ht="15" x14ac:dyDescent="0.25">
      <c r="A56" s="21"/>
      <c r="B56" s="13"/>
      <c r="C56" s="9"/>
      <c r="D56" s="6" t="s">
        <v>25</v>
      </c>
      <c r="E56" s="57" t="s">
        <v>92</v>
      </c>
      <c r="F56" s="58">
        <v>250</v>
      </c>
      <c r="G56" s="78">
        <v>5.73</v>
      </c>
      <c r="H56" s="78">
        <v>6</v>
      </c>
      <c r="I56" s="78">
        <v>13.68</v>
      </c>
      <c r="J56" s="79">
        <v>130.4</v>
      </c>
      <c r="K56" s="59">
        <v>181.07</v>
      </c>
      <c r="L56" s="60">
        <v>47</v>
      </c>
    </row>
    <row r="57" spans="1:12" ht="15" x14ac:dyDescent="0.25">
      <c r="A57" s="21"/>
      <c r="B57" s="13"/>
      <c r="C57" s="9"/>
      <c r="D57" s="45" t="s">
        <v>26</v>
      </c>
      <c r="E57" s="47" t="s">
        <v>93</v>
      </c>
      <c r="F57" s="52">
        <v>200</v>
      </c>
      <c r="G57" s="74">
        <v>14.3</v>
      </c>
      <c r="H57" s="74">
        <v>18.21</v>
      </c>
      <c r="I57" s="74">
        <v>42.4</v>
      </c>
      <c r="J57" s="75">
        <v>399.2</v>
      </c>
      <c r="K57" s="5">
        <v>1454.11</v>
      </c>
      <c r="L57" s="50">
        <v>58</v>
      </c>
    </row>
    <row r="58" spans="1:12" ht="15" x14ac:dyDescent="0.25">
      <c r="A58" s="21"/>
      <c r="B58" s="13"/>
      <c r="C58" s="9"/>
      <c r="D58" s="45" t="s">
        <v>28</v>
      </c>
      <c r="E58" s="47" t="s">
        <v>80</v>
      </c>
      <c r="F58" s="52">
        <v>200</v>
      </c>
      <c r="G58" s="74">
        <v>0.24</v>
      </c>
      <c r="H58" s="74">
        <v>0.1</v>
      </c>
      <c r="I58" s="74">
        <v>27.7</v>
      </c>
      <c r="J58" s="75">
        <v>114.3</v>
      </c>
      <c r="K58" s="5">
        <v>1242</v>
      </c>
      <c r="L58" s="50">
        <v>25</v>
      </c>
    </row>
    <row r="59" spans="1:12" ht="15" x14ac:dyDescent="0.25">
      <c r="A59" s="21"/>
      <c r="B59" s="13"/>
      <c r="C59" s="9"/>
      <c r="D59" s="45" t="s">
        <v>23</v>
      </c>
      <c r="E59" s="47" t="s">
        <v>37</v>
      </c>
      <c r="F59" s="52">
        <v>30</v>
      </c>
      <c r="G59" s="74">
        <v>3.21</v>
      </c>
      <c r="H59" s="74">
        <v>1.35</v>
      </c>
      <c r="I59" s="74">
        <v>13.05</v>
      </c>
      <c r="J59" s="75">
        <v>72.599999999999994</v>
      </c>
      <c r="K59" s="5">
        <v>897</v>
      </c>
      <c r="L59" s="50">
        <v>5</v>
      </c>
    </row>
    <row r="60" spans="1:12" ht="15" x14ac:dyDescent="0.25">
      <c r="A60" s="21"/>
      <c r="B60" s="13"/>
      <c r="C60" s="9"/>
      <c r="D60" s="45" t="s">
        <v>23</v>
      </c>
      <c r="E60" s="47" t="s">
        <v>36</v>
      </c>
      <c r="F60" s="52">
        <v>30</v>
      </c>
      <c r="G60" s="74">
        <v>2.5499999999999998</v>
      </c>
      <c r="H60" s="74">
        <v>0.99</v>
      </c>
      <c r="I60" s="74">
        <v>14.55</v>
      </c>
      <c r="J60" s="75">
        <v>77.7</v>
      </c>
      <c r="K60" s="5">
        <v>1148</v>
      </c>
      <c r="L60" s="50">
        <v>5</v>
      </c>
    </row>
    <row r="61" spans="1:12" ht="15" x14ac:dyDescent="0.25">
      <c r="A61" s="22"/>
      <c r="B61" s="15"/>
      <c r="C61" s="6"/>
      <c r="D61" s="16" t="s">
        <v>29</v>
      </c>
      <c r="E61" s="7"/>
      <c r="F61" s="17">
        <f>SUM(F55:F60)</f>
        <v>770</v>
      </c>
      <c r="G61" s="82">
        <f>SUM(G55:G60)</f>
        <v>26.69</v>
      </c>
      <c r="H61" s="82">
        <f>SUM(H55:H60)</f>
        <v>26.770000000000003</v>
      </c>
      <c r="I61" s="76">
        <f>SUM(I55:I60)</f>
        <v>113.66</v>
      </c>
      <c r="J61" s="76">
        <f>SUM(J55:J60)</f>
        <v>808.6</v>
      </c>
      <c r="K61" s="17"/>
      <c r="L61" s="62">
        <f>SUM(L55:L60)</f>
        <v>160</v>
      </c>
    </row>
    <row r="62" spans="1:12" ht="15.75" thickBot="1" x14ac:dyDescent="0.25">
      <c r="A62" s="26">
        <f>A49</f>
        <v>1</v>
      </c>
      <c r="B62" s="27">
        <f>B49</f>
        <v>4</v>
      </c>
      <c r="C62" s="92" t="s">
        <v>4</v>
      </c>
      <c r="D62" s="93"/>
      <c r="E62" s="28"/>
      <c r="F62" s="29">
        <f>F54+F61</f>
        <v>1270</v>
      </c>
      <c r="G62" s="77">
        <f>G54+G61</f>
        <v>46.34</v>
      </c>
      <c r="H62" s="77">
        <f>H54+H61</f>
        <v>43.47</v>
      </c>
      <c r="I62" s="77">
        <f>I54+I61</f>
        <v>183.04</v>
      </c>
      <c r="J62" s="77">
        <f>J54+J61</f>
        <v>1331.1</v>
      </c>
      <c r="K62" s="29"/>
      <c r="L62" s="29">
        <f>L54+L61</f>
        <v>288</v>
      </c>
    </row>
    <row r="63" spans="1:12" ht="28.5" customHeight="1" x14ac:dyDescent="0.25">
      <c r="A63" s="18">
        <v>1</v>
      </c>
      <c r="B63" s="19">
        <v>5</v>
      </c>
      <c r="C63" s="20" t="s">
        <v>20</v>
      </c>
      <c r="D63" s="43" t="s">
        <v>21</v>
      </c>
      <c r="E63" s="46" t="s">
        <v>103</v>
      </c>
      <c r="F63" s="66">
        <v>110</v>
      </c>
      <c r="G63" s="72">
        <v>7.04</v>
      </c>
      <c r="H63" s="72">
        <v>13.53</v>
      </c>
      <c r="I63" s="72">
        <v>10.199999999999999</v>
      </c>
      <c r="J63" s="73">
        <v>141.69999999999999</v>
      </c>
      <c r="K63" s="48">
        <v>1034.01</v>
      </c>
      <c r="L63" s="49">
        <v>60</v>
      </c>
    </row>
    <row r="64" spans="1:12" ht="15" x14ac:dyDescent="0.25">
      <c r="A64" s="21"/>
      <c r="B64" s="13"/>
      <c r="C64" s="9"/>
      <c r="D64" s="6" t="s">
        <v>21</v>
      </c>
      <c r="E64" s="47" t="s">
        <v>55</v>
      </c>
      <c r="F64" s="52">
        <v>150</v>
      </c>
      <c r="G64" s="74">
        <v>6.34</v>
      </c>
      <c r="H64" s="74">
        <v>4.33</v>
      </c>
      <c r="I64" s="74">
        <v>30.95</v>
      </c>
      <c r="J64" s="75">
        <v>218.5</v>
      </c>
      <c r="K64" s="5">
        <v>516</v>
      </c>
      <c r="L64" s="50">
        <v>30</v>
      </c>
    </row>
    <row r="65" spans="1:12" ht="15" x14ac:dyDescent="0.25">
      <c r="A65" s="21"/>
      <c r="B65" s="13"/>
      <c r="C65" s="9"/>
      <c r="D65" s="45" t="s">
        <v>22</v>
      </c>
      <c r="E65" s="47" t="s">
        <v>43</v>
      </c>
      <c r="F65" s="52">
        <v>200</v>
      </c>
      <c r="G65" s="74">
        <v>0.06</v>
      </c>
      <c r="H65" s="74">
        <v>0.01</v>
      </c>
      <c r="I65" s="74">
        <v>15.16</v>
      </c>
      <c r="J65" s="75">
        <v>59.9</v>
      </c>
      <c r="K65" s="5">
        <v>686</v>
      </c>
      <c r="L65" s="50">
        <v>8</v>
      </c>
    </row>
    <row r="66" spans="1:12" ht="15" x14ac:dyDescent="0.25">
      <c r="A66" s="21"/>
      <c r="B66" s="13"/>
      <c r="C66" s="9"/>
      <c r="D66" s="6" t="s">
        <v>23</v>
      </c>
      <c r="E66" s="47" t="s">
        <v>37</v>
      </c>
      <c r="F66" s="52">
        <v>30</v>
      </c>
      <c r="G66" s="74">
        <v>3.21</v>
      </c>
      <c r="H66" s="74">
        <v>1.35</v>
      </c>
      <c r="I66" s="74">
        <v>13.05</v>
      </c>
      <c r="J66" s="75">
        <v>72.599999999999994</v>
      </c>
      <c r="K66" s="5">
        <v>897</v>
      </c>
      <c r="L66" s="50">
        <v>5</v>
      </c>
    </row>
    <row r="67" spans="1:12" ht="15" x14ac:dyDescent="0.25">
      <c r="A67" s="21"/>
      <c r="B67" s="13"/>
      <c r="C67" s="9"/>
      <c r="D67" s="44" t="s">
        <v>51</v>
      </c>
      <c r="E67" s="47" t="s">
        <v>94</v>
      </c>
      <c r="F67" s="68">
        <v>100</v>
      </c>
      <c r="G67" s="74">
        <v>0.4</v>
      </c>
      <c r="H67" s="74">
        <v>0.4</v>
      </c>
      <c r="I67" s="74">
        <v>13.5</v>
      </c>
      <c r="J67" s="75">
        <v>97</v>
      </c>
      <c r="K67" s="5">
        <v>976.04</v>
      </c>
      <c r="L67" s="50">
        <v>25</v>
      </c>
    </row>
    <row r="68" spans="1:12" ht="15.75" customHeight="1" x14ac:dyDescent="0.25">
      <c r="A68" s="22"/>
      <c r="B68" s="15"/>
      <c r="C68" s="6"/>
      <c r="D68" s="16" t="s">
        <v>29</v>
      </c>
      <c r="E68" s="7"/>
      <c r="F68" s="17">
        <f>SUM(F63:F67)</f>
        <v>590</v>
      </c>
      <c r="G68" s="76">
        <f>SUM(G63:G67)</f>
        <v>17.049999999999997</v>
      </c>
      <c r="H68" s="76">
        <f>SUM(H63:H67)</f>
        <v>19.62</v>
      </c>
      <c r="I68" s="82">
        <f>SUM(I63:I67)</f>
        <v>82.86</v>
      </c>
      <c r="J68" s="76">
        <f>SUM(J63:J67)</f>
        <v>589.69999999999993</v>
      </c>
      <c r="K68" s="17"/>
      <c r="L68" s="62">
        <f>SUM(L63:L67)</f>
        <v>128</v>
      </c>
    </row>
    <row r="69" spans="1:12" ht="15" x14ac:dyDescent="0.25">
      <c r="A69" s="23">
        <f>A63</f>
        <v>1</v>
      </c>
      <c r="B69" s="11">
        <f>B63</f>
        <v>5</v>
      </c>
      <c r="C69" s="8" t="s">
        <v>24</v>
      </c>
      <c r="D69" s="6" t="s">
        <v>25</v>
      </c>
      <c r="E69" s="47" t="s">
        <v>76</v>
      </c>
      <c r="F69" s="52">
        <v>250</v>
      </c>
      <c r="G69" s="74">
        <v>5.55</v>
      </c>
      <c r="H69" s="74">
        <v>5.94</v>
      </c>
      <c r="I69" s="74">
        <v>15.38</v>
      </c>
      <c r="J69" s="75">
        <v>139</v>
      </c>
      <c r="K69" s="5">
        <v>1015</v>
      </c>
      <c r="L69" s="50">
        <v>47</v>
      </c>
    </row>
    <row r="70" spans="1:12" ht="15" x14ac:dyDescent="0.25">
      <c r="A70" s="21"/>
      <c r="B70" s="13"/>
      <c r="C70" s="9"/>
      <c r="D70" s="6" t="s">
        <v>26</v>
      </c>
      <c r="E70" s="57" t="s">
        <v>95</v>
      </c>
      <c r="F70" s="58">
        <v>110</v>
      </c>
      <c r="G70" s="78">
        <v>11.36</v>
      </c>
      <c r="H70" s="78">
        <v>11.83</v>
      </c>
      <c r="I70" s="78">
        <v>3.94</v>
      </c>
      <c r="J70" s="79">
        <v>238.7</v>
      </c>
      <c r="K70" s="59">
        <v>14666</v>
      </c>
      <c r="L70" s="60">
        <v>58</v>
      </c>
    </row>
    <row r="71" spans="1:12" ht="15" x14ac:dyDescent="0.25">
      <c r="A71" s="21"/>
      <c r="B71" s="13"/>
      <c r="C71" s="9"/>
      <c r="D71" s="45" t="s">
        <v>27</v>
      </c>
      <c r="E71" s="47" t="s">
        <v>72</v>
      </c>
      <c r="F71" s="52">
        <v>150</v>
      </c>
      <c r="G71" s="74">
        <v>3.6</v>
      </c>
      <c r="H71" s="74">
        <v>4</v>
      </c>
      <c r="I71" s="74">
        <v>29.55</v>
      </c>
      <c r="J71" s="75">
        <v>220.4</v>
      </c>
      <c r="K71" s="5">
        <v>512</v>
      </c>
      <c r="L71" s="50">
        <v>20</v>
      </c>
    </row>
    <row r="72" spans="1:12" ht="15" x14ac:dyDescent="0.25">
      <c r="A72" s="21"/>
      <c r="B72" s="13"/>
      <c r="C72" s="9"/>
      <c r="D72" s="45" t="s">
        <v>28</v>
      </c>
      <c r="E72" s="47" t="s">
        <v>50</v>
      </c>
      <c r="F72" s="52">
        <v>200</v>
      </c>
      <c r="G72" s="74">
        <v>0.68</v>
      </c>
      <c r="H72" s="74">
        <v>0.28000000000000003</v>
      </c>
      <c r="I72" s="74">
        <v>27.62</v>
      </c>
      <c r="J72" s="75">
        <v>68.599999999999994</v>
      </c>
      <c r="K72" s="5">
        <v>705</v>
      </c>
      <c r="L72" s="50">
        <v>25</v>
      </c>
    </row>
    <row r="73" spans="1:12" ht="15" x14ac:dyDescent="0.25">
      <c r="A73" s="21"/>
      <c r="B73" s="13"/>
      <c r="C73" s="9"/>
      <c r="D73" s="45" t="s">
        <v>23</v>
      </c>
      <c r="E73" s="47" t="s">
        <v>37</v>
      </c>
      <c r="F73" s="52">
        <v>30</v>
      </c>
      <c r="G73" s="74">
        <v>3.21</v>
      </c>
      <c r="H73" s="74">
        <v>1.35</v>
      </c>
      <c r="I73" s="74">
        <v>13.05</v>
      </c>
      <c r="J73" s="75">
        <v>72.599999999999994</v>
      </c>
      <c r="K73" s="5">
        <v>897</v>
      </c>
      <c r="L73" s="50">
        <v>5</v>
      </c>
    </row>
    <row r="74" spans="1:12" ht="15" x14ac:dyDescent="0.25">
      <c r="A74" s="21"/>
      <c r="B74" s="13"/>
      <c r="C74" s="9"/>
      <c r="D74" s="45" t="s">
        <v>23</v>
      </c>
      <c r="E74" s="47" t="s">
        <v>36</v>
      </c>
      <c r="F74" s="52">
        <v>30</v>
      </c>
      <c r="G74" s="74">
        <v>2.5499999999999998</v>
      </c>
      <c r="H74" s="74">
        <v>0.99</v>
      </c>
      <c r="I74" s="74">
        <v>14.55</v>
      </c>
      <c r="J74" s="75">
        <v>77.7</v>
      </c>
      <c r="K74" s="5">
        <v>1148</v>
      </c>
      <c r="L74" s="50">
        <v>5</v>
      </c>
    </row>
    <row r="75" spans="1:12" ht="15" x14ac:dyDescent="0.25">
      <c r="A75" s="22"/>
      <c r="B75" s="15"/>
      <c r="C75" s="6"/>
      <c r="D75" s="16" t="s">
        <v>29</v>
      </c>
      <c r="E75" s="7"/>
      <c r="F75" s="17">
        <f>SUM(F69:F74)</f>
        <v>770</v>
      </c>
      <c r="G75" s="76">
        <f>SUM(G69:G74)</f>
        <v>26.950000000000003</v>
      </c>
      <c r="H75" s="82">
        <f>SUM(H69:H74)</f>
        <v>24.39</v>
      </c>
      <c r="I75" s="76">
        <f>SUM(I69:I74)</f>
        <v>104.09</v>
      </c>
      <c r="J75" s="76">
        <f>SUM(J69:J74)</f>
        <v>817.00000000000011</v>
      </c>
      <c r="K75" s="17"/>
      <c r="L75" s="62"/>
    </row>
    <row r="76" spans="1:12" ht="15.75" thickBot="1" x14ac:dyDescent="0.25">
      <c r="A76" s="26">
        <f>A63</f>
        <v>1</v>
      </c>
      <c r="B76" s="27">
        <f>B63</f>
        <v>5</v>
      </c>
      <c r="C76" s="92" t="s">
        <v>4</v>
      </c>
      <c r="D76" s="93"/>
      <c r="E76" s="28"/>
      <c r="F76" s="29">
        <f>F68+F75</f>
        <v>1360</v>
      </c>
      <c r="G76" s="77">
        <f>G68+G75</f>
        <v>44</v>
      </c>
      <c r="H76" s="77">
        <f>H68+H75</f>
        <v>44.010000000000005</v>
      </c>
      <c r="I76" s="77">
        <f>I68+I75</f>
        <v>186.95</v>
      </c>
      <c r="J76" s="77">
        <f>J68+J75</f>
        <v>1406.7</v>
      </c>
      <c r="K76" s="29"/>
      <c r="L76" s="29">
        <f>SUM(L69:L75)</f>
        <v>160</v>
      </c>
    </row>
    <row r="77" spans="1:12" ht="15" customHeight="1" x14ac:dyDescent="0.25">
      <c r="A77" s="18">
        <v>2</v>
      </c>
      <c r="B77" s="19">
        <v>1</v>
      </c>
      <c r="C77" s="20" t="s">
        <v>20</v>
      </c>
      <c r="D77" s="43" t="s">
        <v>21</v>
      </c>
      <c r="E77" s="46" t="s">
        <v>58</v>
      </c>
      <c r="F77" s="51">
        <v>200</v>
      </c>
      <c r="G77" s="72">
        <v>10.95</v>
      </c>
      <c r="H77" s="72">
        <v>9.89</v>
      </c>
      <c r="I77" s="72">
        <v>31.68</v>
      </c>
      <c r="J77" s="73">
        <v>225.6</v>
      </c>
      <c r="K77" s="48">
        <v>235.05</v>
      </c>
      <c r="L77" s="49">
        <v>50</v>
      </c>
    </row>
    <row r="78" spans="1:12" ht="15" x14ac:dyDescent="0.25">
      <c r="A78" s="21"/>
      <c r="B78" s="13"/>
      <c r="C78" s="9"/>
      <c r="D78" s="6" t="s">
        <v>41</v>
      </c>
      <c r="E78" s="47" t="s">
        <v>59</v>
      </c>
      <c r="F78" s="52">
        <v>100</v>
      </c>
      <c r="G78" s="74">
        <v>3.81</v>
      </c>
      <c r="H78" s="74">
        <v>6.77</v>
      </c>
      <c r="I78" s="74">
        <v>8.8800000000000008</v>
      </c>
      <c r="J78" s="75">
        <v>102.7</v>
      </c>
      <c r="K78" s="5">
        <v>1330.2</v>
      </c>
      <c r="L78" s="50">
        <v>43</v>
      </c>
    </row>
    <row r="79" spans="1:12" ht="15" x14ac:dyDescent="0.25">
      <c r="A79" s="21"/>
      <c r="B79" s="13"/>
      <c r="C79" s="9"/>
      <c r="D79" s="6" t="s">
        <v>41</v>
      </c>
      <c r="E79" s="47" t="s">
        <v>60</v>
      </c>
      <c r="F79" s="52">
        <v>20</v>
      </c>
      <c r="G79" s="74">
        <v>0.02</v>
      </c>
      <c r="H79" s="74">
        <v>0.02</v>
      </c>
      <c r="I79" s="74">
        <v>3.28</v>
      </c>
      <c r="J79" s="75">
        <v>13.5</v>
      </c>
      <c r="K79" s="5">
        <v>1142.03</v>
      </c>
      <c r="L79" s="50">
        <v>15</v>
      </c>
    </row>
    <row r="80" spans="1:12" ht="15" x14ac:dyDescent="0.25">
      <c r="A80" s="21"/>
      <c r="B80" s="13"/>
      <c r="C80" s="9"/>
      <c r="D80" s="44" t="s">
        <v>22</v>
      </c>
      <c r="E80" s="47" t="s">
        <v>61</v>
      </c>
      <c r="F80" s="52">
        <v>200</v>
      </c>
      <c r="G80" s="74">
        <v>0.1</v>
      </c>
      <c r="H80" s="74">
        <v>0.04</v>
      </c>
      <c r="I80" s="74">
        <v>16</v>
      </c>
      <c r="J80" s="75">
        <v>60.2</v>
      </c>
      <c r="K80" s="5">
        <v>971</v>
      </c>
      <c r="L80" s="50">
        <v>10</v>
      </c>
    </row>
    <row r="81" spans="1:12" ht="15" x14ac:dyDescent="0.25">
      <c r="A81" s="21"/>
      <c r="B81" s="13"/>
      <c r="C81" s="9"/>
      <c r="D81" s="45" t="s">
        <v>23</v>
      </c>
      <c r="E81" s="47" t="s">
        <v>35</v>
      </c>
      <c r="F81" s="52">
        <v>30</v>
      </c>
      <c r="G81" s="74">
        <v>1.5</v>
      </c>
      <c r="H81" s="74">
        <v>0.87</v>
      </c>
      <c r="I81" s="74">
        <v>12.5</v>
      </c>
      <c r="J81" s="75">
        <v>78.2</v>
      </c>
      <c r="K81" s="5">
        <v>693</v>
      </c>
      <c r="L81" s="50">
        <v>10</v>
      </c>
    </row>
    <row r="82" spans="1:12" ht="15" x14ac:dyDescent="0.25">
      <c r="A82" s="22"/>
      <c r="B82" s="15"/>
      <c r="C82" s="6"/>
      <c r="D82" s="16" t="s">
        <v>29</v>
      </c>
      <c r="E82" s="7"/>
      <c r="F82" s="38">
        <f t="shared" ref="F82:L82" si="0">SUM(F77:F81)</f>
        <v>550</v>
      </c>
      <c r="G82" s="76">
        <f t="shared" si="0"/>
        <v>16.38</v>
      </c>
      <c r="H82" s="82">
        <f t="shared" si="0"/>
        <v>17.59</v>
      </c>
      <c r="I82" s="80">
        <f t="shared" si="0"/>
        <v>72.34</v>
      </c>
      <c r="J82" s="76">
        <f t="shared" si="0"/>
        <v>480.2</v>
      </c>
      <c r="K82" s="38"/>
      <c r="L82" s="61">
        <f t="shared" si="0"/>
        <v>128</v>
      </c>
    </row>
    <row r="83" spans="1:12" ht="15" x14ac:dyDescent="0.25">
      <c r="A83" s="21"/>
      <c r="B83" s="13"/>
      <c r="C83" s="9" t="s">
        <v>24</v>
      </c>
      <c r="D83" s="45" t="s">
        <v>39</v>
      </c>
      <c r="E83" s="47" t="s">
        <v>62</v>
      </c>
      <c r="F83" s="52">
        <v>60</v>
      </c>
      <c r="G83" s="50">
        <v>0.48</v>
      </c>
      <c r="H83" s="74">
        <v>0.06</v>
      </c>
      <c r="I83" s="74">
        <v>1.68</v>
      </c>
      <c r="J83" s="75">
        <v>9</v>
      </c>
      <c r="K83" s="5">
        <v>836</v>
      </c>
      <c r="L83" s="50">
        <v>15</v>
      </c>
    </row>
    <row r="84" spans="1:12" ht="15" x14ac:dyDescent="0.25">
      <c r="A84" s="21"/>
      <c r="B84" s="13"/>
      <c r="C84" s="9"/>
      <c r="D84" s="45" t="s">
        <v>25</v>
      </c>
      <c r="E84" s="47" t="s">
        <v>52</v>
      </c>
      <c r="F84" s="52">
        <v>200</v>
      </c>
      <c r="G84" s="50">
        <v>4.7</v>
      </c>
      <c r="H84" s="74">
        <v>4.43</v>
      </c>
      <c r="I84" s="74">
        <v>13.18</v>
      </c>
      <c r="J84" s="75">
        <v>130.30000000000001</v>
      </c>
      <c r="K84" s="5">
        <v>139</v>
      </c>
      <c r="L84" s="50">
        <v>42</v>
      </c>
    </row>
    <row r="85" spans="1:12" ht="15" x14ac:dyDescent="0.25">
      <c r="A85" s="21"/>
      <c r="B85" s="13"/>
      <c r="C85" s="9"/>
      <c r="D85" s="45" t="s">
        <v>25</v>
      </c>
      <c r="E85" s="47" t="s">
        <v>53</v>
      </c>
      <c r="F85" s="52">
        <v>20</v>
      </c>
      <c r="G85" s="50">
        <v>2.59</v>
      </c>
      <c r="H85" s="74">
        <v>0.32</v>
      </c>
      <c r="I85" s="74">
        <v>5.62</v>
      </c>
      <c r="J85" s="75">
        <v>50</v>
      </c>
      <c r="K85" s="5">
        <v>943</v>
      </c>
      <c r="L85" s="50">
        <v>5</v>
      </c>
    </row>
    <row r="86" spans="1:12" ht="15" x14ac:dyDescent="0.25">
      <c r="A86" s="21"/>
      <c r="B86" s="13"/>
      <c r="C86" s="9"/>
      <c r="D86" s="45" t="s">
        <v>26</v>
      </c>
      <c r="E86" s="47" t="s">
        <v>63</v>
      </c>
      <c r="F86" s="52">
        <v>110</v>
      </c>
      <c r="G86" s="50">
        <v>6.9</v>
      </c>
      <c r="H86" s="74">
        <v>13.42</v>
      </c>
      <c r="I86" s="74">
        <v>10.18</v>
      </c>
      <c r="J86" s="75">
        <v>193</v>
      </c>
      <c r="K86" s="5">
        <v>1633.99</v>
      </c>
      <c r="L86" s="50">
        <v>38</v>
      </c>
    </row>
    <row r="87" spans="1:12" ht="15" x14ac:dyDescent="0.25">
      <c r="A87" s="21"/>
      <c r="B87" s="13"/>
      <c r="C87" s="9"/>
      <c r="D87" s="45" t="s">
        <v>27</v>
      </c>
      <c r="E87" s="47" t="s">
        <v>55</v>
      </c>
      <c r="F87" s="52">
        <v>150</v>
      </c>
      <c r="G87" s="50">
        <v>6.34</v>
      </c>
      <c r="H87" s="74">
        <v>4.33</v>
      </c>
      <c r="I87" s="74">
        <v>30.95</v>
      </c>
      <c r="J87" s="75">
        <v>218.5</v>
      </c>
      <c r="K87" s="5">
        <v>516</v>
      </c>
      <c r="L87" s="50">
        <v>30</v>
      </c>
    </row>
    <row r="88" spans="1:12" ht="15" x14ac:dyDescent="0.25">
      <c r="A88" s="21"/>
      <c r="B88" s="13"/>
      <c r="C88" s="9"/>
      <c r="D88" s="45" t="s">
        <v>28</v>
      </c>
      <c r="E88" s="47" t="s">
        <v>54</v>
      </c>
      <c r="F88" s="52">
        <v>200</v>
      </c>
      <c r="G88" s="50">
        <v>0.15</v>
      </c>
      <c r="H88" s="74">
        <v>0.06</v>
      </c>
      <c r="I88" s="74">
        <v>17.059999999999999</v>
      </c>
      <c r="J88" s="75">
        <v>50.4</v>
      </c>
      <c r="K88" s="5">
        <v>917.02</v>
      </c>
      <c r="L88" s="50">
        <v>20</v>
      </c>
    </row>
    <row r="89" spans="1:12" ht="15" x14ac:dyDescent="0.25">
      <c r="A89" s="21"/>
      <c r="B89" s="13"/>
      <c r="C89" s="9"/>
      <c r="D89" s="45" t="s">
        <v>23</v>
      </c>
      <c r="E89" s="47" t="s">
        <v>37</v>
      </c>
      <c r="F89" s="52">
        <v>30</v>
      </c>
      <c r="G89" s="50">
        <v>3.21</v>
      </c>
      <c r="H89" s="74">
        <v>1.35</v>
      </c>
      <c r="I89" s="74">
        <v>13.05</v>
      </c>
      <c r="J89" s="75">
        <v>72.599999999999994</v>
      </c>
      <c r="K89" s="5">
        <v>897</v>
      </c>
      <c r="L89" s="50">
        <v>5</v>
      </c>
    </row>
    <row r="90" spans="1:12" ht="15" x14ac:dyDescent="0.25">
      <c r="A90" s="21"/>
      <c r="B90" s="13"/>
      <c r="C90" s="9"/>
      <c r="D90" s="45" t="s">
        <v>23</v>
      </c>
      <c r="E90" s="47" t="s">
        <v>36</v>
      </c>
      <c r="F90" s="52">
        <v>30</v>
      </c>
      <c r="G90" s="50">
        <v>2.5499999999999998</v>
      </c>
      <c r="H90" s="74">
        <v>0.99</v>
      </c>
      <c r="I90" s="74">
        <v>14.55</v>
      </c>
      <c r="J90" s="75">
        <v>77.7</v>
      </c>
      <c r="K90" s="5">
        <v>1148</v>
      </c>
      <c r="L90" s="50">
        <v>5</v>
      </c>
    </row>
    <row r="91" spans="1:12" ht="15" x14ac:dyDescent="0.25">
      <c r="A91" s="22"/>
      <c r="B91" s="15"/>
      <c r="C91" s="6"/>
      <c r="D91" s="16" t="s">
        <v>29</v>
      </c>
      <c r="E91" s="7"/>
      <c r="F91" s="42">
        <f>SUM(F83:F90)</f>
        <v>800</v>
      </c>
      <c r="G91" s="85">
        <f>SUM(G83:G90)</f>
        <v>26.919999999999998</v>
      </c>
      <c r="H91" s="82">
        <f>SUM(H83:H90)</f>
        <v>24.96</v>
      </c>
      <c r="I91" s="82">
        <f>SUM(I83:I90)</f>
        <v>106.27</v>
      </c>
      <c r="J91" s="82">
        <f>SUM(J83:J90)</f>
        <v>801.5</v>
      </c>
      <c r="K91" s="38"/>
      <c r="L91" s="61">
        <f>SUM(L83:L90)</f>
        <v>160</v>
      </c>
    </row>
    <row r="92" spans="1:12" ht="15.75" thickBot="1" x14ac:dyDescent="0.25">
      <c r="A92" s="26">
        <f>A77</f>
        <v>2</v>
      </c>
      <c r="B92" s="27">
        <f>B77</f>
        <v>1</v>
      </c>
      <c r="C92" s="92" t="s">
        <v>4</v>
      </c>
      <c r="D92" s="93"/>
      <c r="E92" s="28"/>
      <c r="F92" s="39">
        <v>1350</v>
      </c>
      <c r="G92" s="86"/>
      <c r="H92" s="86"/>
      <c r="I92" s="86"/>
      <c r="J92" s="86"/>
      <c r="K92" s="39"/>
      <c r="L92" s="39"/>
    </row>
    <row r="93" spans="1:12" ht="15" x14ac:dyDescent="0.25">
      <c r="A93" s="12">
        <v>2</v>
      </c>
      <c r="B93" s="13">
        <v>2</v>
      </c>
      <c r="C93" s="20" t="s">
        <v>20</v>
      </c>
      <c r="D93" s="6" t="s">
        <v>21</v>
      </c>
      <c r="E93" s="84" t="s">
        <v>46</v>
      </c>
      <c r="F93" s="52">
        <v>200</v>
      </c>
      <c r="G93" s="74">
        <v>12.82</v>
      </c>
      <c r="H93" s="74">
        <v>13.3</v>
      </c>
      <c r="I93" s="72">
        <v>6.52</v>
      </c>
      <c r="J93" s="75">
        <v>246.3</v>
      </c>
      <c r="K93" s="5">
        <v>891</v>
      </c>
      <c r="L93" s="50">
        <v>68</v>
      </c>
    </row>
    <row r="94" spans="1:12" ht="15" x14ac:dyDescent="0.25">
      <c r="A94" s="12"/>
      <c r="B94" s="13"/>
      <c r="C94" s="9"/>
      <c r="D94" s="45" t="s">
        <v>41</v>
      </c>
      <c r="E94" s="47" t="s">
        <v>64</v>
      </c>
      <c r="F94" s="52">
        <v>100</v>
      </c>
      <c r="G94" s="74">
        <v>4.2</v>
      </c>
      <c r="H94" s="74">
        <v>3.8</v>
      </c>
      <c r="I94" s="74">
        <v>45.9</v>
      </c>
      <c r="J94" s="75">
        <v>200</v>
      </c>
      <c r="K94" s="5">
        <v>450.41</v>
      </c>
      <c r="L94" s="50">
        <v>45</v>
      </c>
    </row>
    <row r="95" spans="1:12" ht="15" x14ac:dyDescent="0.25">
      <c r="A95" s="12"/>
      <c r="B95" s="13"/>
      <c r="C95" s="9"/>
      <c r="D95" s="53" t="s">
        <v>22</v>
      </c>
      <c r="E95" s="54" t="s">
        <v>43</v>
      </c>
      <c r="F95" s="52">
        <v>200</v>
      </c>
      <c r="G95" s="74">
        <v>0.06</v>
      </c>
      <c r="H95" s="74">
        <v>0.01</v>
      </c>
      <c r="I95" s="74">
        <v>15.16</v>
      </c>
      <c r="J95" s="75">
        <v>59.9</v>
      </c>
      <c r="K95" s="55">
        <v>686</v>
      </c>
      <c r="L95" s="50">
        <v>10</v>
      </c>
    </row>
    <row r="96" spans="1:12" ht="15" x14ac:dyDescent="0.25">
      <c r="A96" s="12"/>
      <c r="B96" s="13"/>
      <c r="C96" s="9"/>
      <c r="D96" s="53" t="s">
        <v>23</v>
      </c>
      <c r="E96" s="54" t="s">
        <v>35</v>
      </c>
      <c r="F96" s="52">
        <v>30</v>
      </c>
      <c r="G96" s="74">
        <v>1.5</v>
      </c>
      <c r="H96" s="74">
        <v>0.87</v>
      </c>
      <c r="I96" s="74">
        <v>12.5</v>
      </c>
      <c r="J96" s="74">
        <v>78.2</v>
      </c>
      <c r="K96" s="55">
        <v>693</v>
      </c>
      <c r="L96" s="50">
        <v>5</v>
      </c>
    </row>
    <row r="97" spans="1:12" ht="15" x14ac:dyDescent="0.25">
      <c r="A97" s="14"/>
      <c r="B97" s="15"/>
      <c r="C97" s="6"/>
      <c r="D97" s="16" t="s">
        <v>29</v>
      </c>
      <c r="E97" s="7"/>
      <c r="F97" s="56">
        <f>SUM(F93:F96)</f>
        <v>530</v>
      </c>
      <c r="G97" s="82">
        <f>SUM(G93:G96)</f>
        <v>18.579999999999998</v>
      </c>
      <c r="H97" s="82">
        <f>SUM(H93:H96)</f>
        <v>17.980000000000004</v>
      </c>
      <c r="I97" s="80">
        <f>SUM(I93:I96)</f>
        <v>80.08</v>
      </c>
      <c r="J97" s="76">
        <f>SUM(J93:J96)</f>
        <v>584.4</v>
      </c>
      <c r="K97" s="17"/>
      <c r="L97" s="61">
        <f>SUM(L93:L96)</f>
        <v>128</v>
      </c>
    </row>
    <row r="98" spans="1:12" ht="15" x14ac:dyDescent="0.25">
      <c r="A98" s="12">
        <v>2</v>
      </c>
      <c r="B98" s="13">
        <v>2</v>
      </c>
      <c r="C98" s="9" t="s">
        <v>24</v>
      </c>
      <c r="D98" s="45" t="s">
        <v>39</v>
      </c>
      <c r="E98" s="47" t="s">
        <v>65</v>
      </c>
      <c r="F98" s="52">
        <v>60</v>
      </c>
      <c r="G98" s="74">
        <v>0.66</v>
      </c>
      <c r="H98" s="74">
        <v>0.12</v>
      </c>
      <c r="I98" s="74">
        <v>2.2799999999999998</v>
      </c>
      <c r="J98" s="75">
        <v>14.4</v>
      </c>
      <c r="K98" s="5">
        <v>1038</v>
      </c>
      <c r="L98" s="50">
        <v>20</v>
      </c>
    </row>
    <row r="99" spans="1:12" ht="15" x14ac:dyDescent="0.25">
      <c r="A99" s="12"/>
      <c r="B99" s="13"/>
      <c r="C99" s="9"/>
      <c r="D99" s="45" t="s">
        <v>25</v>
      </c>
      <c r="E99" s="47" t="s">
        <v>97</v>
      </c>
      <c r="F99" s="52">
        <v>200</v>
      </c>
      <c r="G99" s="74">
        <v>1.52</v>
      </c>
      <c r="H99" s="74">
        <v>4.9800000000000004</v>
      </c>
      <c r="I99" s="74">
        <v>7.31</v>
      </c>
      <c r="J99" s="75">
        <v>106</v>
      </c>
      <c r="K99" s="5">
        <v>1359</v>
      </c>
      <c r="L99" s="50">
        <v>47</v>
      </c>
    </row>
    <row r="100" spans="1:12" ht="15" x14ac:dyDescent="0.25">
      <c r="A100" s="12"/>
      <c r="B100" s="13"/>
      <c r="C100" s="9"/>
      <c r="D100" s="45" t="s">
        <v>26</v>
      </c>
      <c r="E100" s="47" t="s">
        <v>47</v>
      </c>
      <c r="F100" s="52">
        <v>200</v>
      </c>
      <c r="G100" s="74">
        <v>17.3</v>
      </c>
      <c r="H100" s="74">
        <v>18.21</v>
      </c>
      <c r="I100" s="74">
        <v>42.4</v>
      </c>
      <c r="J100" s="75">
        <v>399.2</v>
      </c>
      <c r="K100" s="83">
        <v>893.07</v>
      </c>
      <c r="L100" s="50">
        <v>63</v>
      </c>
    </row>
    <row r="101" spans="1:12" ht="15" x14ac:dyDescent="0.25">
      <c r="A101" s="12"/>
      <c r="B101" s="13"/>
      <c r="C101" s="9"/>
      <c r="D101" s="6" t="s">
        <v>28</v>
      </c>
      <c r="E101" s="57" t="s">
        <v>102</v>
      </c>
      <c r="F101" s="58">
        <v>200</v>
      </c>
      <c r="G101" s="78">
        <v>0.35</v>
      </c>
      <c r="H101" s="78">
        <v>0.09</v>
      </c>
      <c r="I101" s="78">
        <v>24.36</v>
      </c>
      <c r="J101" s="79">
        <v>101.7</v>
      </c>
      <c r="K101" s="59">
        <v>928</v>
      </c>
      <c r="L101" s="60">
        <v>20</v>
      </c>
    </row>
    <row r="102" spans="1:12" ht="15" x14ac:dyDescent="0.25">
      <c r="A102" s="12"/>
      <c r="B102" s="13"/>
      <c r="C102" s="9"/>
      <c r="D102" s="6" t="s">
        <v>23</v>
      </c>
      <c r="E102" s="57" t="s">
        <v>37</v>
      </c>
      <c r="F102" s="58">
        <v>30</v>
      </c>
      <c r="G102" s="78">
        <v>2.4300000000000002</v>
      </c>
      <c r="H102" s="78">
        <v>0.3</v>
      </c>
      <c r="I102" s="78">
        <v>14.64</v>
      </c>
      <c r="J102" s="79">
        <v>72.599999999999994</v>
      </c>
      <c r="K102" s="59">
        <v>894.01</v>
      </c>
      <c r="L102" s="60">
        <v>5</v>
      </c>
    </row>
    <row r="103" spans="1:12" ht="15" x14ac:dyDescent="0.25">
      <c r="A103" s="12"/>
      <c r="B103" s="13"/>
      <c r="C103" s="9"/>
      <c r="D103" s="6" t="s">
        <v>23</v>
      </c>
      <c r="E103" s="57" t="s">
        <v>36</v>
      </c>
      <c r="F103" s="58">
        <v>30</v>
      </c>
      <c r="G103" s="78">
        <v>2.5499999999999998</v>
      </c>
      <c r="H103" s="78">
        <v>0.99</v>
      </c>
      <c r="I103" s="78">
        <v>14.55</v>
      </c>
      <c r="J103" s="79">
        <v>77.7</v>
      </c>
      <c r="K103" s="59">
        <v>1147</v>
      </c>
      <c r="L103" s="60">
        <v>5</v>
      </c>
    </row>
    <row r="104" spans="1:12" ht="15" x14ac:dyDescent="0.25">
      <c r="A104" s="14"/>
      <c r="B104" s="15"/>
      <c r="C104" s="6"/>
      <c r="D104" s="16" t="s">
        <v>29</v>
      </c>
      <c r="E104" s="7"/>
      <c r="F104" s="41">
        <f>SUM(F98:F103)</f>
        <v>720</v>
      </c>
      <c r="G104" s="76">
        <f>SUM(G98:G103)</f>
        <v>24.810000000000002</v>
      </c>
      <c r="H104" s="76">
        <f>SUM(H98:H103)</f>
        <v>24.69</v>
      </c>
      <c r="I104" s="76">
        <f>SUM(I98:I103)</f>
        <v>105.53999999999999</v>
      </c>
      <c r="J104" s="76">
        <f>SUM(J98:J103)</f>
        <v>771.60000000000014</v>
      </c>
      <c r="K104" s="17"/>
      <c r="L104" s="62">
        <f>SUM(L98:L103)</f>
        <v>160</v>
      </c>
    </row>
    <row r="105" spans="1:12" ht="15.75" customHeight="1" thickBot="1" x14ac:dyDescent="0.25">
      <c r="A105" s="30">
        <f>A93</f>
        <v>2</v>
      </c>
      <c r="B105" s="30">
        <f>B93</f>
        <v>2</v>
      </c>
      <c r="C105" s="92" t="s">
        <v>4</v>
      </c>
      <c r="D105" s="93"/>
      <c r="E105" s="28"/>
      <c r="F105" s="29">
        <f>F97+F104</f>
        <v>1250</v>
      </c>
      <c r="G105" s="77">
        <v>46.16</v>
      </c>
      <c r="H105" s="77">
        <v>46</v>
      </c>
      <c r="I105" s="77">
        <f>I97+I104</f>
        <v>185.62</v>
      </c>
      <c r="J105" s="77">
        <v>1293</v>
      </c>
      <c r="K105" s="29"/>
      <c r="L105" s="29">
        <f>L97+L104</f>
        <v>288</v>
      </c>
    </row>
    <row r="106" spans="1:12" ht="15" x14ac:dyDescent="0.25">
      <c r="A106" s="18">
        <v>2</v>
      </c>
      <c r="B106" s="19">
        <v>3</v>
      </c>
      <c r="C106" s="20" t="s">
        <v>20</v>
      </c>
      <c r="D106" s="43" t="s">
        <v>66</v>
      </c>
      <c r="E106" s="46" t="s">
        <v>67</v>
      </c>
      <c r="F106" s="51">
        <v>200</v>
      </c>
      <c r="G106" s="72">
        <v>7.2</v>
      </c>
      <c r="H106" s="72">
        <v>6.67</v>
      </c>
      <c r="I106" s="72">
        <v>31.38</v>
      </c>
      <c r="J106" s="72">
        <v>240</v>
      </c>
      <c r="K106" s="48">
        <v>823</v>
      </c>
      <c r="L106" s="49">
        <v>55</v>
      </c>
    </row>
    <row r="107" spans="1:12" ht="15" x14ac:dyDescent="0.25">
      <c r="A107" s="21"/>
      <c r="B107" s="13"/>
      <c r="C107" s="9"/>
      <c r="D107" s="6" t="s">
        <v>22</v>
      </c>
      <c r="E107" s="47" t="s">
        <v>38</v>
      </c>
      <c r="F107" s="52">
        <v>200</v>
      </c>
      <c r="G107" s="74"/>
      <c r="H107" s="74"/>
      <c r="I107" s="74">
        <v>16</v>
      </c>
      <c r="J107" s="74">
        <v>53.8</v>
      </c>
      <c r="K107" s="5">
        <v>14539.27</v>
      </c>
      <c r="L107" s="50">
        <v>8</v>
      </c>
    </row>
    <row r="108" spans="1:12" ht="15" x14ac:dyDescent="0.25">
      <c r="A108" s="21"/>
      <c r="B108" s="13"/>
      <c r="C108" s="9"/>
      <c r="D108" s="45" t="s">
        <v>51</v>
      </c>
      <c r="E108" s="47" t="s">
        <v>68</v>
      </c>
      <c r="F108" s="52">
        <v>100</v>
      </c>
      <c r="G108" s="74">
        <v>0.4</v>
      </c>
      <c r="H108" s="74">
        <v>0.4</v>
      </c>
      <c r="I108" s="74">
        <v>9.8000000000000007</v>
      </c>
      <c r="J108" s="74">
        <v>73.3</v>
      </c>
      <c r="K108" s="5">
        <v>976</v>
      </c>
      <c r="L108" s="50">
        <v>25</v>
      </c>
    </row>
    <row r="109" spans="1:12" ht="15" x14ac:dyDescent="0.25">
      <c r="A109" s="21"/>
      <c r="B109" s="13"/>
      <c r="C109" s="9"/>
      <c r="D109" s="44" t="s">
        <v>23</v>
      </c>
      <c r="E109" s="47" t="s">
        <v>35</v>
      </c>
      <c r="F109" s="52">
        <v>40</v>
      </c>
      <c r="G109" s="74">
        <v>2</v>
      </c>
      <c r="H109" s="74">
        <v>1.1599999999999999</v>
      </c>
      <c r="I109" s="74">
        <v>16.7</v>
      </c>
      <c r="J109" s="74">
        <v>104.3</v>
      </c>
      <c r="K109" s="5">
        <v>693</v>
      </c>
      <c r="L109" s="50">
        <v>10</v>
      </c>
    </row>
    <row r="110" spans="1:12" ht="15" x14ac:dyDescent="0.25">
      <c r="A110" s="21"/>
      <c r="B110" s="13"/>
      <c r="C110" s="9"/>
      <c r="D110" s="53" t="s">
        <v>48</v>
      </c>
      <c r="E110" s="54" t="s">
        <v>104</v>
      </c>
      <c r="F110" s="52">
        <v>20</v>
      </c>
      <c r="G110" s="74">
        <v>6.38</v>
      </c>
      <c r="H110" s="74">
        <v>7.6</v>
      </c>
      <c r="I110" s="74"/>
      <c r="J110" s="74">
        <v>72.599999999999994</v>
      </c>
      <c r="K110" s="55">
        <v>97</v>
      </c>
      <c r="L110" s="50">
        <v>30</v>
      </c>
    </row>
    <row r="111" spans="1:12" ht="15" x14ac:dyDescent="0.25">
      <c r="A111" s="22"/>
      <c r="B111" s="15"/>
      <c r="C111" s="6"/>
      <c r="D111" s="16" t="s">
        <v>29</v>
      </c>
      <c r="E111" s="7"/>
      <c r="F111" s="17">
        <f>SUM(F106:F110)</f>
        <v>560</v>
      </c>
      <c r="G111" s="76">
        <f>SUM(G106:G110)</f>
        <v>15.98</v>
      </c>
      <c r="H111" s="76">
        <f>SUM(H106:H110)</f>
        <v>15.83</v>
      </c>
      <c r="I111" s="80">
        <f>SUM(I106:I110)</f>
        <v>73.88</v>
      </c>
      <c r="J111" s="76">
        <f>SUM(J106:J110)</f>
        <v>544</v>
      </c>
      <c r="K111" s="17"/>
      <c r="L111" s="61">
        <f>SUM(L106:L110)</f>
        <v>128</v>
      </c>
    </row>
    <row r="112" spans="1:12" ht="15" x14ac:dyDescent="0.25">
      <c r="A112" s="23">
        <f>A106</f>
        <v>2</v>
      </c>
      <c r="B112" s="11">
        <f>B106</f>
        <v>3</v>
      </c>
      <c r="C112" s="8" t="s">
        <v>24</v>
      </c>
      <c r="D112" s="45" t="s">
        <v>39</v>
      </c>
      <c r="E112" s="47" t="s">
        <v>69</v>
      </c>
      <c r="F112" s="52">
        <v>60</v>
      </c>
      <c r="G112" s="74">
        <v>0.89</v>
      </c>
      <c r="H112" s="74">
        <v>5.03</v>
      </c>
      <c r="I112" s="74">
        <v>6.19</v>
      </c>
      <c r="J112" s="75">
        <v>69.5</v>
      </c>
      <c r="K112" s="5">
        <v>20</v>
      </c>
      <c r="L112" s="50">
        <v>15</v>
      </c>
    </row>
    <row r="113" spans="1:15" ht="15" x14ac:dyDescent="0.25">
      <c r="A113" s="21"/>
      <c r="B113" s="13"/>
      <c r="C113" s="9"/>
      <c r="D113" s="45" t="s">
        <v>25</v>
      </c>
      <c r="E113" s="47" t="s">
        <v>70</v>
      </c>
      <c r="F113" s="52">
        <v>200</v>
      </c>
      <c r="G113" s="74">
        <v>2.16</v>
      </c>
      <c r="H113" s="74">
        <v>5.0999999999999996</v>
      </c>
      <c r="I113" s="74">
        <v>14.24</v>
      </c>
      <c r="J113" s="75">
        <v>91.3</v>
      </c>
      <c r="K113" s="5">
        <v>1030.2</v>
      </c>
      <c r="L113" s="50">
        <v>47</v>
      </c>
    </row>
    <row r="114" spans="1:15" ht="15" x14ac:dyDescent="0.25">
      <c r="A114" s="21"/>
      <c r="B114" s="13"/>
      <c r="C114" s="9"/>
      <c r="D114" s="45" t="s">
        <v>26</v>
      </c>
      <c r="E114" s="47" t="s">
        <v>71</v>
      </c>
      <c r="F114" s="52">
        <v>100</v>
      </c>
      <c r="G114" s="74">
        <v>13.14</v>
      </c>
      <c r="H114" s="74">
        <v>8.4700000000000006</v>
      </c>
      <c r="I114" s="74">
        <v>3.6</v>
      </c>
      <c r="J114" s="75">
        <v>215.3</v>
      </c>
      <c r="K114" s="5">
        <v>11024.13</v>
      </c>
      <c r="L114" s="50">
        <v>48</v>
      </c>
    </row>
    <row r="115" spans="1:15" ht="15" x14ac:dyDescent="0.25">
      <c r="A115" s="21"/>
      <c r="B115" s="13"/>
      <c r="C115" s="9"/>
      <c r="D115" s="45" t="s">
        <v>27</v>
      </c>
      <c r="E115" s="47" t="s">
        <v>72</v>
      </c>
      <c r="F115" s="52">
        <v>150</v>
      </c>
      <c r="G115" s="74">
        <v>3.6</v>
      </c>
      <c r="H115" s="74">
        <v>4</v>
      </c>
      <c r="I115" s="74">
        <v>29.55</v>
      </c>
      <c r="J115" s="75">
        <v>220.4</v>
      </c>
      <c r="K115" s="5">
        <v>512</v>
      </c>
      <c r="L115" s="50">
        <v>20</v>
      </c>
    </row>
    <row r="116" spans="1:15" ht="15" x14ac:dyDescent="0.25">
      <c r="A116" s="21"/>
      <c r="B116" s="13"/>
      <c r="C116" s="9"/>
      <c r="D116" s="45" t="s">
        <v>28</v>
      </c>
      <c r="E116" s="47" t="s">
        <v>50</v>
      </c>
      <c r="F116" s="52">
        <v>200</v>
      </c>
      <c r="G116" s="74">
        <v>0.68</v>
      </c>
      <c r="H116" s="74">
        <v>0.28000000000000003</v>
      </c>
      <c r="I116" s="74">
        <v>27.62</v>
      </c>
      <c r="J116" s="75">
        <v>68.599999999999994</v>
      </c>
      <c r="K116" s="5">
        <v>705</v>
      </c>
      <c r="L116" s="50">
        <v>20</v>
      </c>
    </row>
    <row r="117" spans="1:15" ht="15" x14ac:dyDescent="0.25">
      <c r="A117" s="21"/>
      <c r="B117" s="13"/>
      <c r="C117" s="9"/>
      <c r="D117" s="45" t="s">
        <v>23</v>
      </c>
      <c r="E117" s="47" t="s">
        <v>37</v>
      </c>
      <c r="F117" s="52">
        <v>30</v>
      </c>
      <c r="G117" s="74">
        <v>3.21</v>
      </c>
      <c r="H117" s="74">
        <v>1.35</v>
      </c>
      <c r="I117" s="74">
        <v>13.05</v>
      </c>
      <c r="J117" s="75">
        <v>72.599999999999994</v>
      </c>
      <c r="K117" s="5">
        <v>897</v>
      </c>
      <c r="L117" s="50">
        <v>5</v>
      </c>
      <c r="O117" s="40"/>
    </row>
    <row r="118" spans="1:15" ht="15" x14ac:dyDescent="0.25">
      <c r="A118" s="21"/>
      <c r="B118" s="13"/>
      <c r="C118" s="9"/>
      <c r="D118" s="45" t="s">
        <v>23</v>
      </c>
      <c r="E118" s="47" t="s">
        <v>36</v>
      </c>
      <c r="F118" s="52">
        <v>30</v>
      </c>
      <c r="G118" s="74">
        <v>2.5499999999999998</v>
      </c>
      <c r="H118" s="74">
        <v>0.99</v>
      </c>
      <c r="I118" s="74">
        <v>14.55</v>
      </c>
      <c r="J118" s="75">
        <v>77.7</v>
      </c>
      <c r="K118" s="5">
        <v>1148</v>
      </c>
      <c r="L118" s="50">
        <v>5</v>
      </c>
    </row>
    <row r="119" spans="1:15" ht="15" x14ac:dyDescent="0.25">
      <c r="A119" s="22"/>
      <c r="B119" s="15"/>
      <c r="C119" s="6"/>
      <c r="D119" s="16" t="s">
        <v>29</v>
      </c>
      <c r="E119" s="7"/>
      <c r="F119" s="17">
        <f>SUM(F112:F118)</f>
        <v>770</v>
      </c>
      <c r="G119" s="76">
        <f>SUM(G112:G118)</f>
        <v>26.230000000000004</v>
      </c>
      <c r="H119" s="76">
        <f>SUM(H112:H118)</f>
        <v>25.220000000000002</v>
      </c>
      <c r="I119" s="76">
        <f>SUM(I112:I118)</f>
        <v>108.8</v>
      </c>
      <c r="J119" s="82">
        <f>SUM(J112:J118)</f>
        <v>815.40000000000009</v>
      </c>
      <c r="K119" s="17"/>
      <c r="L119" s="62">
        <f>SUM(L112:L118)</f>
        <v>160</v>
      </c>
    </row>
    <row r="120" spans="1:15" ht="15.75" customHeight="1" thickBot="1" x14ac:dyDescent="0.25">
      <c r="A120" s="26">
        <f>A106</f>
        <v>2</v>
      </c>
      <c r="B120" s="27">
        <f>B106</f>
        <v>3</v>
      </c>
      <c r="C120" s="92" t="s">
        <v>4</v>
      </c>
      <c r="D120" s="93"/>
      <c r="E120" s="28"/>
      <c r="F120" s="29">
        <f>F111+F119</f>
        <v>1330</v>
      </c>
      <c r="G120" s="77">
        <f>G111+G119</f>
        <v>42.210000000000008</v>
      </c>
      <c r="H120" s="77">
        <f>H111+H119</f>
        <v>41.050000000000004</v>
      </c>
      <c r="I120" s="77">
        <f>I111+I119</f>
        <v>182.68</v>
      </c>
      <c r="J120" s="77">
        <f>J111+J119</f>
        <v>1359.4</v>
      </c>
      <c r="K120" s="29"/>
      <c r="L120" s="29">
        <v>288</v>
      </c>
    </row>
    <row r="121" spans="1:15" ht="15" x14ac:dyDescent="0.25">
      <c r="A121" s="18">
        <v>2</v>
      </c>
      <c r="B121" s="19">
        <v>4</v>
      </c>
      <c r="C121" s="20" t="s">
        <v>20</v>
      </c>
      <c r="D121" s="43" t="s">
        <v>21</v>
      </c>
      <c r="E121" s="46" t="s">
        <v>49</v>
      </c>
      <c r="F121" s="51">
        <v>200</v>
      </c>
      <c r="G121" s="72">
        <v>7.19</v>
      </c>
      <c r="H121" s="72">
        <v>7.76</v>
      </c>
      <c r="I121" s="72">
        <v>31.79</v>
      </c>
      <c r="J121" s="73">
        <v>242.6</v>
      </c>
      <c r="K121" s="48">
        <v>883</v>
      </c>
      <c r="L121" s="49">
        <v>45</v>
      </c>
    </row>
    <row r="122" spans="1:15" ht="15" x14ac:dyDescent="0.25">
      <c r="A122" s="21"/>
      <c r="B122" s="13"/>
      <c r="C122" s="9"/>
      <c r="D122" s="44" t="s">
        <v>22</v>
      </c>
      <c r="E122" s="47" t="s">
        <v>74</v>
      </c>
      <c r="F122" s="52">
        <v>200</v>
      </c>
      <c r="G122" s="74">
        <v>2.87</v>
      </c>
      <c r="H122" s="74">
        <v>4</v>
      </c>
      <c r="I122" s="74">
        <v>23.08</v>
      </c>
      <c r="J122" s="75">
        <v>143</v>
      </c>
      <c r="K122" s="5">
        <v>921</v>
      </c>
      <c r="L122" s="50">
        <v>25</v>
      </c>
    </row>
    <row r="123" spans="1:15" ht="15" x14ac:dyDescent="0.25">
      <c r="A123" s="21"/>
      <c r="B123" s="13"/>
      <c r="C123" s="9"/>
      <c r="D123" s="6" t="s">
        <v>73</v>
      </c>
      <c r="E123" s="47" t="s">
        <v>75</v>
      </c>
      <c r="F123" s="52">
        <v>60</v>
      </c>
      <c r="G123" s="74">
        <v>4.2</v>
      </c>
      <c r="H123" s="74">
        <v>3.6</v>
      </c>
      <c r="I123" s="74">
        <v>9.15</v>
      </c>
      <c r="J123" s="75">
        <v>90.4</v>
      </c>
      <c r="K123" s="5">
        <v>1066.01</v>
      </c>
      <c r="L123" s="50">
        <v>33</v>
      </c>
    </row>
    <row r="124" spans="1:15" ht="15" x14ac:dyDescent="0.25">
      <c r="A124" s="21"/>
      <c r="B124" s="13"/>
      <c r="C124" s="9"/>
      <c r="D124" s="63" t="s">
        <v>41</v>
      </c>
      <c r="E124" s="54" t="s">
        <v>60</v>
      </c>
      <c r="F124" s="52">
        <v>20</v>
      </c>
      <c r="G124" s="74">
        <v>0.02</v>
      </c>
      <c r="H124" s="74">
        <v>0.02</v>
      </c>
      <c r="I124" s="74">
        <v>3.28</v>
      </c>
      <c r="J124" s="75">
        <v>13.5</v>
      </c>
      <c r="K124" s="55">
        <v>1142.03</v>
      </c>
      <c r="L124" s="50">
        <v>15</v>
      </c>
    </row>
    <row r="125" spans="1:15" ht="15" x14ac:dyDescent="0.25">
      <c r="A125" s="21"/>
      <c r="B125" s="13"/>
      <c r="C125" s="9"/>
      <c r="D125" s="63" t="s">
        <v>23</v>
      </c>
      <c r="E125" s="54" t="s">
        <v>35</v>
      </c>
      <c r="F125" s="52">
        <v>30</v>
      </c>
      <c r="G125" s="74">
        <v>1.5</v>
      </c>
      <c r="H125" s="74">
        <v>0.87</v>
      </c>
      <c r="I125" s="74">
        <v>12.5</v>
      </c>
      <c r="J125" s="75">
        <v>78.2</v>
      </c>
      <c r="K125" s="55">
        <v>693</v>
      </c>
      <c r="L125" s="50">
        <v>10</v>
      </c>
    </row>
    <row r="126" spans="1:15" ht="15" x14ac:dyDescent="0.25">
      <c r="A126" s="22"/>
      <c r="B126" s="15"/>
      <c r="C126" s="6"/>
      <c r="D126" s="16" t="s">
        <v>29</v>
      </c>
      <c r="E126" s="7"/>
      <c r="F126" s="17">
        <f>SUM(F121:F125)</f>
        <v>510</v>
      </c>
      <c r="G126" s="76">
        <f>SUM(G121:G125)</f>
        <v>15.780000000000001</v>
      </c>
      <c r="H126" s="76">
        <f>SUM(H121:H125)</f>
        <v>16.25</v>
      </c>
      <c r="I126" s="76">
        <f>SUM(I121:I125)</f>
        <v>79.8</v>
      </c>
      <c r="J126" s="76">
        <f>SUM(J121:J125)</f>
        <v>567.70000000000005</v>
      </c>
      <c r="K126" s="17"/>
      <c r="L126" s="62">
        <f>SUM(L121:L125)</f>
        <v>128</v>
      </c>
    </row>
    <row r="127" spans="1:15" ht="15" x14ac:dyDescent="0.25">
      <c r="A127" s="23">
        <f>A121</f>
        <v>2</v>
      </c>
      <c r="B127" s="11">
        <f>B121</f>
        <v>4</v>
      </c>
      <c r="C127" s="8" t="s">
        <v>24</v>
      </c>
      <c r="D127" s="45" t="s">
        <v>39</v>
      </c>
      <c r="E127" s="47" t="s">
        <v>62</v>
      </c>
      <c r="F127" s="52">
        <v>60</v>
      </c>
      <c r="G127" s="74">
        <v>0.48</v>
      </c>
      <c r="H127" s="74">
        <v>0.06</v>
      </c>
      <c r="I127" s="74">
        <v>1.68</v>
      </c>
      <c r="J127" s="75">
        <v>9</v>
      </c>
      <c r="K127" s="5">
        <v>836</v>
      </c>
      <c r="L127" s="50">
        <v>15</v>
      </c>
    </row>
    <row r="128" spans="1:15" ht="15" x14ac:dyDescent="0.25">
      <c r="A128" s="21"/>
      <c r="B128" s="13"/>
      <c r="C128" s="9"/>
      <c r="D128" s="45" t="s">
        <v>25</v>
      </c>
      <c r="E128" s="47" t="s">
        <v>76</v>
      </c>
      <c r="F128" s="52">
        <v>200</v>
      </c>
      <c r="G128" s="74">
        <v>4.4400000000000004</v>
      </c>
      <c r="H128" s="74">
        <v>4.75</v>
      </c>
      <c r="I128" s="74">
        <v>12.3</v>
      </c>
      <c r="J128" s="75">
        <v>111.2</v>
      </c>
      <c r="K128" s="5">
        <v>1015</v>
      </c>
      <c r="L128" s="50">
        <v>47</v>
      </c>
    </row>
    <row r="129" spans="1:12" ht="15" x14ac:dyDescent="0.25">
      <c r="A129" s="21"/>
      <c r="B129" s="13"/>
      <c r="C129" s="9"/>
      <c r="D129" s="45" t="s">
        <v>26</v>
      </c>
      <c r="E129" s="47" t="s">
        <v>77</v>
      </c>
      <c r="F129" s="52">
        <v>110</v>
      </c>
      <c r="G129" s="74">
        <v>11.43</v>
      </c>
      <c r="H129" s="74">
        <v>12.27</v>
      </c>
      <c r="I129" s="74">
        <v>27.31</v>
      </c>
      <c r="J129" s="75">
        <v>233.8</v>
      </c>
      <c r="K129" s="5">
        <v>469</v>
      </c>
      <c r="L129" s="50">
        <v>38</v>
      </c>
    </row>
    <row r="130" spans="1:12" ht="15" x14ac:dyDescent="0.25">
      <c r="A130" s="21"/>
      <c r="B130" s="13"/>
      <c r="C130" s="9"/>
      <c r="D130" s="45" t="s">
        <v>27</v>
      </c>
      <c r="E130" s="47" t="s">
        <v>40</v>
      </c>
      <c r="F130" s="52">
        <v>150</v>
      </c>
      <c r="G130" s="74">
        <v>3.26</v>
      </c>
      <c r="H130" s="74">
        <v>5.04</v>
      </c>
      <c r="I130" s="74">
        <v>22.03</v>
      </c>
      <c r="J130" s="75">
        <v>147</v>
      </c>
      <c r="K130" s="5">
        <v>995</v>
      </c>
      <c r="L130" s="50">
        <v>30</v>
      </c>
    </row>
    <row r="131" spans="1:12" ht="15" x14ac:dyDescent="0.25">
      <c r="A131" s="21"/>
      <c r="B131" s="13"/>
      <c r="C131" s="9"/>
      <c r="D131" s="45" t="s">
        <v>28</v>
      </c>
      <c r="E131" s="47" t="s">
        <v>44</v>
      </c>
      <c r="F131" s="52">
        <v>200</v>
      </c>
      <c r="G131" s="74">
        <v>0.12</v>
      </c>
      <c r="H131" s="74">
        <v>0.05</v>
      </c>
      <c r="I131" s="74">
        <v>14.85</v>
      </c>
      <c r="J131" s="75">
        <v>61.1</v>
      </c>
      <c r="K131" s="5">
        <v>930</v>
      </c>
      <c r="L131" s="50">
        <v>20</v>
      </c>
    </row>
    <row r="132" spans="1:12" ht="15" x14ac:dyDescent="0.25">
      <c r="A132" s="21"/>
      <c r="B132" s="13"/>
      <c r="C132" s="9"/>
      <c r="D132" s="45" t="s">
        <v>23</v>
      </c>
      <c r="E132" s="47" t="s">
        <v>37</v>
      </c>
      <c r="F132" s="52">
        <v>30</v>
      </c>
      <c r="G132" s="74">
        <v>2.4300000000000002</v>
      </c>
      <c r="H132" s="74">
        <v>0.3</v>
      </c>
      <c r="I132" s="74">
        <v>14.64</v>
      </c>
      <c r="J132" s="75">
        <v>72.599999999999994</v>
      </c>
      <c r="K132" s="5">
        <v>894.01</v>
      </c>
      <c r="L132" s="50">
        <v>5</v>
      </c>
    </row>
    <row r="133" spans="1:12" ht="15" x14ac:dyDescent="0.25">
      <c r="A133" s="21"/>
      <c r="B133" s="13"/>
      <c r="C133" s="9"/>
      <c r="D133" s="45" t="s">
        <v>23</v>
      </c>
      <c r="E133" s="47" t="s">
        <v>36</v>
      </c>
      <c r="F133" s="52">
        <v>30</v>
      </c>
      <c r="G133" s="74">
        <v>2.5499999999999998</v>
      </c>
      <c r="H133" s="74">
        <v>0.99</v>
      </c>
      <c r="I133" s="74">
        <v>14.55</v>
      </c>
      <c r="J133" s="75">
        <v>77.7</v>
      </c>
      <c r="K133" s="5">
        <v>1147</v>
      </c>
      <c r="L133" s="50">
        <v>5</v>
      </c>
    </row>
    <row r="134" spans="1:12" ht="15" x14ac:dyDescent="0.25">
      <c r="A134" s="22"/>
      <c r="B134" s="15"/>
      <c r="C134" s="6"/>
      <c r="D134" s="16" t="s">
        <v>29</v>
      </c>
      <c r="E134" s="7"/>
      <c r="F134" s="17">
        <f>SUM(F127:F133)</f>
        <v>780</v>
      </c>
      <c r="G134" s="76">
        <f>SUM(G127:G133)</f>
        <v>24.71</v>
      </c>
      <c r="H134" s="82">
        <f>SUM(H127:H133)</f>
        <v>23.459999999999997</v>
      </c>
      <c r="I134" s="76">
        <f>SUM(I127:I133)</f>
        <v>107.36</v>
      </c>
      <c r="J134" s="76">
        <f>SUM(J127:J133)</f>
        <v>712.40000000000009</v>
      </c>
      <c r="K134" s="17"/>
      <c r="L134" s="62">
        <f>SUM(L127:L133)</f>
        <v>160</v>
      </c>
    </row>
    <row r="135" spans="1:12" ht="15.75" customHeight="1" thickBot="1" x14ac:dyDescent="0.25">
      <c r="A135" s="26">
        <f>A121</f>
        <v>2</v>
      </c>
      <c r="B135" s="27">
        <f>B121</f>
        <v>4</v>
      </c>
      <c r="C135" s="92" t="s">
        <v>4</v>
      </c>
      <c r="D135" s="93"/>
      <c r="E135" s="28"/>
      <c r="F135" s="29">
        <f>F126+F134</f>
        <v>1290</v>
      </c>
      <c r="G135" s="77">
        <f>G126+G134</f>
        <v>40.49</v>
      </c>
      <c r="H135" s="77">
        <f>H126+H134</f>
        <v>39.709999999999994</v>
      </c>
      <c r="I135" s="77">
        <f>I126+I134</f>
        <v>187.16</v>
      </c>
      <c r="J135" s="77">
        <f>J126+J134</f>
        <v>1280.1000000000001</v>
      </c>
      <c r="K135" s="29"/>
      <c r="L135" s="29">
        <f>L126+L134</f>
        <v>288</v>
      </c>
    </row>
    <row r="136" spans="1:12" ht="15" x14ac:dyDescent="0.25">
      <c r="A136" s="18">
        <v>2</v>
      </c>
      <c r="B136" s="19">
        <v>5</v>
      </c>
      <c r="C136" s="20" t="s">
        <v>20</v>
      </c>
      <c r="D136" s="43" t="s">
        <v>66</v>
      </c>
      <c r="E136" s="46" t="s">
        <v>78</v>
      </c>
      <c r="F136" s="51">
        <v>110</v>
      </c>
      <c r="G136" s="72">
        <v>7.25</v>
      </c>
      <c r="H136" s="72">
        <v>10.119999999999999</v>
      </c>
      <c r="I136" s="72">
        <v>3.96</v>
      </c>
      <c r="J136" s="73">
        <v>200.9</v>
      </c>
      <c r="K136" s="48">
        <v>1024.1400000000001</v>
      </c>
      <c r="L136" s="49">
        <v>63</v>
      </c>
    </row>
    <row r="137" spans="1:12" ht="15" x14ac:dyDescent="0.25">
      <c r="A137" s="21"/>
      <c r="B137" s="13"/>
      <c r="C137" s="9"/>
      <c r="D137" s="6" t="s">
        <v>21</v>
      </c>
      <c r="E137" s="47" t="s">
        <v>55</v>
      </c>
      <c r="F137" s="64">
        <v>130</v>
      </c>
      <c r="G137" s="74">
        <v>5.5</v>
      </c>
      <c r="H137" s="74">
        <v>3.75</v>
      </c>
      <c r="I137" s="74">
        <v>26.82</v>
      </c>
      <c r="J137" s="75">
        <v>189.3</v>
      </c>
      <c r="K137" s="5">
        <v>516</v>
      </c>
      <c r="L137" s="50">
        <v>20</v>
      </c>
    </row>
    <row r="138" spans="1:12" ht="15" x14ac:dyDescent="0.25">
      <c r="A138" s="21"/>
      <c r="B138" s="13"/>
      <c r="C138" s="9"/>
      <c r="D138" s="45" t="s">
        <v>51</v>
      </c>
      <c r="E138" s="47" t="s">
        <v>68</v>
      </c>
      <c r="F138" s="52">
        <v>100</v>
      </c>
      <c r="G138" s="74">
        <v>0.4</v>
      </c>
      <c r="H138" s="74">
        <v>0.4</v>
      </c>
      <c r="I138" s="74">
        <v>9.8000000000000007</v>
      </c>
      <c r="J138" s="75">
        <v>73.3</v>
      </c>
      <c r="K138" s="5">
        <v>976</v>
      </c>
      <c r="L138" s="50">
        <v>25</v>
      </c>
    </row>
    <row r="139" spans="1:12" ht="15" x14ac:dyDescent="0.25">
      <c r="A139" s="21"/>
      <c r="B139" s="13"/>
      <c r="C139" s="9"/>
      <c r="D139" s="6" t="s">
        <v>22</v>
      </c>
      <c r="E139" s="47" t="s">
        <v>43</v>
      </c>
      <c r="F139" s="52">
        <v>200</v>
      </c>
      <c r="G139" s="74">
        <v>0.06</v>
      </c>
      <c r="H139" s="74">
        <v>0.01</v>
      </c>
      <c r="I139" s="74">
        <v>15.16</v>
      </c>
      <c r="J139" s="75">
        <v>59.9</v>
      </c>
      <c r="K139" s="5">
        <v>686</v>
      </c>
      <c r="L139" s="50">
        <v>10</v>
      </c>
    </row>
    <row r="140" spans="1:12" ht="15" x14ac:dyDescent="0.25">
      <c r="A140" s="21"/>
      <c r="B140" s="13"/>
      <c r="C140" s="9"/>
      <c r="D140" s="87" t="s">
        <v>23</v>
      </c>
      <c r="E140" s="47" t="s">
        <v>37</v>
      </c>
      <c r="F140" s="52">
        <v>30</v>
      </c>
      <c r="G140" s="74">
        <v>3.21</v>
      </c>
      <c r="H140" s="74">
        <v>1.35</v>
      </c>
      <c r="I140" s="74">
        <v>13.05</v>
      </c>
      <c r="J140" s="75">
        <v>72.599999999999994</v>
      </c>
      <c r="K140" s="5">
        <v>897</v>
      </c>
      <c r="L140" s="50">
        <v>5</v>
      </c>
    </row>
    <row r="141" spans="1:12" ht="15" x14ac:dyDescent="0.25">
      <c r="A141" s="21"/>
      <c r="B141" s="13"/>
      <c r="C141" s="9"/>
      <c r="D141" s="88" t="s">
        <v>23</v>
      </c>
      <c r="E141" s="47" t="s">
        <v>36</v>
      </c>
      <c r="F141" s="52">
        <v>30</v>
      </c>
      <c r="G141" s="74">
        <v>2.5499999999999998</v>
      </c>
      <c r="H141" s="74">
        <v>0.99</v>
      </c>
      <c r="I141" s="74">
        <v>14.55</v>
      </c>
      <c r="J141" s="75">
        <v>77.7</v>
      </c>
      <c r="K141" s="5">
        <v>1148</v>
      </c>
      <c r="L141" s="50">
        <v>5</v>
      </c>
    </row>
    <row r="142" spans="1:12" ht="15" x14ac:dyDescent="0.25">
      <c r="A142" s="22"/>
      <c r="B142" s="15"/>
      <c r="C142" s="6"/>
      <c r="D142" s="16" t="s">
        <v>29</v>
      </c>
      <c r="E142" s="7"/>
      <c r="F142" s="17">
        <f>SUM(F136:F141)</f>
        <v>600</v>
      </c>
      <c r="G142" s="82">
        <f>SUM(G136:G141)</f>
        <v>18.970000000000002</v>
      </c>
      <c r="H142" s="82">
        <f>SUM(H136:H141)</f>
        <v>16.619999999999997</v>
      </c>
      <c r="I142" s="82">
        <f>SUM(I136:I141)</f>
        <v>83.339999999999989</v>
      </c>
      <c r="J142" s="76">
        <f>SUM(J136:J141)</f>
        <v>673.70000000000016</v>
      </c>
      <c r="K142" s="17"/>
      <c r="L142" s="62">
        <f>SUM(L136:L141)</f>
        <v>128</v>
      </c>
    </row>
    <row r="143" spans="1:12" ht="15" x14ac:dyDescent="0.25">
      <c r="A143" s="23">
        <f>A136</f>
        <v>2</v>
      </c>
      <c r="B143" s="11">
        <f>B136</f>
        <v>5</v>
      </c>
      <c r="C143" s="8" t="s">
        <v>24</v>
      </c>
      <c r="D143" s="45" t="s">
        <v>25</v>
      </c>
      <c r="E143" s="47" t="s">
        <v>57</v>
      </c>
      <c r="F143" s="52">
        <v>200</v>
      </c>
      <c r="G143" s="74">
        <v>1.32</v>
      </c>
      <c r="H143" s="74">
        <v>4.1500000000000004</v>
      </c>
      <c r="I143" s="74">
        <v>10.029999999999999</v>
      </c>
      <c r="J143" s="74">
        <v>82.9</v>
      </c>
      <c r="K143" s="5">
        <v>1021.15</v>
      </c>
      <c r="L143" s="50">
        <v>47</v>
      </c>
    </row>
    <row r="144" spans="1:12" ht="15" x14ac:dyDescent="0.25">
      <c r="A144" s="21"/>
      <c r="B144" s="13"/>
      <c r="C144" s="9"/>
      <c r="D144" s="45" t="s">
        <v>26</v>
      </c>
      <c r="E144" s="57" t="s">
        <v>79</v>
      </c>
      <c r="F144" s="58">
        <v>240</v>
      </c>
      <c r="G144" s="78">
        <v>19.32</v>
      </c>
      <c r="H144" s="78">
        <v>20.23</v>
      </c>
      <c r="I144" s="78">
        <v>50.54</v>
      </c>
      <c r="J144" s="78">
        <v>413.8</v>
      </c>
      <c r="K144" s="59">
        <v>1018</v>
      </c>
      <c r="L144" s="60">
        <v>78</v>
      </c>
    </row>
    <row r="145" spans="1:12" ht="15" x14ac:dyDescent="0.25">
      <c r="A145" s="21"/>
      <c r="B145" s="13"/>
      <c r="C145" s="9"/>
      <c r="D145" s="45" t="s">
        <v>28</v>
      </c>
      <c r="E145" s="47" t="s">
        <v>80</v>
      </c>
      <c r="F145" s="52">
        <v>200</v>
      </c>
      <c r="G145" s="74">
        <v>0.24</v>
      </c>
      <c r="H145" s="74">
        <v>0.1</v>
      </c>
      <c r="I145" s="74">
        <v>27.7</v>
      </c>
      <c r="J145" s="74">
        <v>114.3</v>
      </c>
      <c r="K145" s="5">
        <v>1242</v>
      </c>
      <c r="L145" s="50">
        <v>25</v>
      </c>
    </row>
    <row r="146" spans="1:12" ht="15" x14ac:dyDescent="0.25">
      <c r="A146" s="21"/>
      <c r="B146" s="13"/>
      <c r="C146" s="9"/>
      <c r="D146" s="45" t="s">
        <v>23</v>
      </c>
      <c r="E146" s="47" t="s">
        <v>37</v>
      </c>
      <c r="F146" s="52">
        <v>30</v>
      </c>
      <c r="G146" s="74">
        <v>3.21</v>
      </c>
      <c r="H146" s="74">
        <v>1.35</v>
      </c>
      <c r="I146" s="74">
        <v>13.05</v>
      </c>
      <c r="J146" s="74">
        <v>72.599999999999994</v>
      </c>
      <c r="K146" s="5">
        <v>897</v>
      </c>
      <c r="L146" s="50">
        <v>5</v>
      </c>
    </row>
    <row r="147" spans="1:12" ht="15" x14ac:dyDescent="0.25">
      <c r="A147" s="21"/>
      <c r="B147" s="13"/>
      <c r="C147" s="9"/>
      <c r="D147" s="45" t="s">
        <v>23</v>
      </c>
      <c r="E147" s="47" t="s">
        <v>36</v>
      </c>
      <c r="F147" s="52">
        <v>30</v>
      </c>
      <c r="G147" s="74">
        <v>2.5499999999999998</v>
      </c>
      <c r="H147" s="74">
        <v>0.99</v>
      </c>
      <c r="I147" s="74">
        <v>14.55</v>
      </c>
      <c r="J147" s="74">
        <v>77.7</v>
      </c>
      <c r="K147" s="5">
        <v>1148</v>
      </c>
      <c r="L147" s="50">
        <v>5</v>
      </c>
    </row>
    <row r="148" spans="1:12" ht="15" x14ac:dyDescent="0.25">
      <c r="A148" s="22"/>
      <c r="B148" s="15"/>
      <c r="C148" s="6"/>
      <c r="D148" s="16" t="s">
        <v>29</v>
      </c>
      <c r="E148" s="7"/>
      <c r="F148" s="17">
        <f>SUM(F143:F147)</f>
        <v>700</v>
      </c>
      <c r="G148" s="76">
        <f>SUM(G143:G147)</f>
        <v>26.64</v>
      </c>
      <c r="H148" s="82">
        <f>SUM(H143:H147)</f>
        <v>26.820000000000004</v>
      </c>
      <c r="I148" s="76">
        <f>SUM(I143:I147)</f>
        <v>115.86999999999999</v>
      </c>
      <c r="J148" s="76">
        <f>SUM(J143:J147)</f>
        <v>761.30000000000007</v>
      </c>
      <c r="K148" s="17"/>
      <c r="L148" s="62">
        <f>SUM(L143:L147)</f>
        <v>160</v>
      </c>
    </row>
    <row r="149" spans="1:12" ht="15.75" customHeight="1" thickBot="1" x14ac:dyDescent="0.25">
      <c r="A149" s="26">
        <f>A136</f>
        <v>2</v>
      </c>
      <c r="B149" s="27">
        <f>B136</f>
        <v>5</v>
      </c>
      <c r="C149" s="92" t="s">
        <v>4</v>
      </c>
      <c r="D149" s="93"/>
      <c r="E149" s="28"/>
      <c r="F149" s="29">
        <f>F142+F148</f>
        <v>1300</v>
      </c>
      <c r="G149" s="77">
        <f>G142+G148</f>
        <v>45.61</v>
      </c>
      <c r="H149" s="77">
        <f>H142+H148</f>
        <v>43.44</v>
      </c>
      <c r="I149" s="77">
        <f>I142+I148</f>
        <v>199.20999999999998</v>
      </c>
      <c r="J149" s="77">
        <f>J142+J148</f>
        <v>1435.0000000000002</v>
      </c>
      <c r="K149" s="29"/>
      <c r="L149" s="29">
        <f>L142+L148</f>
        <v>288</v>
      </c>
    </row>
    <row r="150" spans="1:12" ht="13.5" thickBot="1" x14ac:dyDescent="0.25">
      <c r="A150" s="24"/>
      <c r="B150" s="25"/>
      <c r="C150" s="94" t="s">
        <v>5</v>
      </c>
      <c r="D150" s="94"/>
      <c r="E150" s="94"/>
      <c r="F150" s="31"/>
      <c r="G150" s="81"/>
      <c r="H150" s="81"/>
      <c r="I150" s="81"/>
      <c r="J150" s="81"/>
      <c r="K150" s="31"/>
      <c r="L150" s="31"/>
    </row>
  </sheetData>
  <mergeCells count="14">
    <mergeCell ref="C135:D135"/>
    <mergeCell ref="C149:D149"/>
    <mergeCell ref="C92:D92"/>
    <mergeCell ref="C150:E150"/>
    <mergeCell ref="C1:E1"/>
    <mergeCell ref="H1:K1"/>
    <mergeCell ref="H2:K2"/>
    <mergeCell ref="C105:D105"/>
    <mergeCell ref="C120:D120"/>
    <mergeCell ref="C19:D19"/>
    <mergeCell ref="C34:D34"/>
    <mergeCell ref="C48:D48"/>
    <mergeCell ref="C62:D62"/>
    <mergeCell ref="C76:D76"/>
  </mergeCells>
  <pageMargins left="0.70866141732283472" right="0.70866141732283472" top="0.74803149606299213" bottom="0.74803149606299213" header="0.31496062992125984" footer="0.31496062992125984"/>
  <pageSetup paperSize="9" scale="59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2026-08-21T03:49:31Z</cp:lastPrinted>
  <dcterms:created xsi:type="dcterms:W3CDTF">2022-05-16T14:23:56Z</dcterms:created>
  <dcterms:modified xsi:type="dcterms:W3CDTF">2026-08-29T18:05:49Z</dcterms:modified>
</cp:coreProperties>
</file>