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1460"/>
  </bookViews>
  <sheets>
    <sheet name="TDSheet" sheetId="1" r:id="rId1"/>
  </sheet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3" i="1" l="1"/>
  <c r="G153" i="1"/>
  <c r="H153" i="1"/>
  <c r="I153" i="1"/>
  <c r="J153" i="1"/>
  <c r="L153" i="1"/>
  <c r="G162" i="1"/>
  <c r="G161" i="1"/>
  <c r="H161" i="1"/>
  <c r="H162" i="1" s="1"/>
  <c r="I161" i="1"/>
  <c r="J161" i="1"/>
  <c r="L161" i="1"/>
  <c r="G145" i="1"/>
  <c r="H145" i="1"/>
  <c r="I145" i="1"/>
  <c r="J145" i="1"/>
  <c r="L145" i="1"/>
  <c r="F145" i="1"/>
  <c r="G137" i="1"/>
  <c r="G146" i="1" s="1"/>
  <c r="H137" i="1"/>
  <c r="H146" i="1" s="1"/>
  <c r="I137" i="1"/>
  <c r="I146" i="1" s="1"/>
  <c r="J137" i="1"/>
  <c r="L137" i="1"/>
  <c r="L146" i="1" s="1"/>
  <c r="F137" i="1"/>
  <c r="G128" i="1"/>
  <c r="H128" i="1"/>
  <c r="I128" i="1"/>
  <c r="J128" i="1"/>
  <c r="L128" i="1"/>
  <c r="G121" i="1"/>
  <c r="H121" i="1"/>
  <c r="I121" i="1"/>
  <c r="J121" i="1"/>
  <c r="L121" i="1"/>
  <c r="G114" i="1"/>
  <c r="H114" i="1"/>
  <c r="I114" i="1"/>
  <c r="J114" i="1"/>
  <c r="L114" i="1"/>
  <c r="G107" i="1"/>
  <c r="H107" i="1"/>
  <c r="I107" i="1"/>
  <c r="J107" i="1"/>
  <c r="L107" i="1"/>
  <c r="F107" i="1"/>
  <c r="G99" i="1"/>
  <c r="H99" i="1"/>
  <c r="I99" i="1"/>
  <c r="J99" i="1"/>
  <c r="L99" i="1"/>
  <c r="G90" i="1"/>
  <c r="H90" i="1"/>
  <c r="I90" i="1"/>
  <c r="J90" i="1"/>
  <c r="L90" i="1"/>
  <c r="F90" i="1"/>
  <c r="H82" i="1"/>
  <c r="G82" i="1"/>
  <c r="I82" i="1"/>
  <c r="J82" i="1"/>
  <c r="L82" i="1"/>
  <c r="L75" i="1"/>
  <c r="G68" i="1"/>
  <c r="H68" i="1"/>
  <c r="I68" i="1"/>
  <c r="J68" i="1"/>
  <c r="L68" i="1"/>
  <c r="G60" i="1"/>
  <c r="H60" i="1"/>
  <c r="I60" i="1"/>
  <c r="J60" i="1"/>
  <c r="L60" i="1"/>
  <c r="F60" i="1"/>
  <c r="G52" i="1"/>
  <c r="H52" i="1"/>
  <c r="I52" i="1"/>
  <c r="J52" i="1"/>
  <c r="F44" i="1"/>
  <c r="G44" i="1"/>
  <c r="H44" i="1"/>
  <c r="I44" i="1"/>
  <c r="J44" i="1"/>
  <c r="G35" i="1"/>
  <c r="H35" i="1"/>
  <c r="I35" i="1"/>
  <c r="J35" i="1"/>
  <c r="L35" i="1"/>
  <c r="F35" i="1"/>
  <c r="F19" i="1"/>
  <c r="G19" i="1"/>
  <c r="H19" i="1"/>
  <c r="I19" i="1"/>
  <c r="J19" i="1"/>
  <c r="F11" i="1"/>
  <c r="G11" i="1"/>
  <c r="H11" i="1"/>
  <c r="I11" i="1"/>
  <c r="J11" i="1"/>
  <c r="L11" i="1"/>
  <c r="G28" i="1"/>
  <c r="H28" i="1"/>
  <c r="I28" i="1"/>
  <c r="J28" i="1"/>
  <c r="L28" i="1"/>
  <c r="F28" i="1"/>
  <c r="J162" i="1" l="1"/>
  <c r="I162" i="1"/>
  <c r="L162" i="1"/>
  <c r="L129" i="1"/>
  <c r="L36" i="1"/>
  <c r="F146" i="1"/>
  <c r="I36" i="1"/>
  <c r="G129" i="1"/>
  <c r="J146" i="1"/>
  <c r="L115" i="1"/>
  <c r="J129" i="1"/>
  <c r="I129" i="1"/>
  <c r="L100" i="1"/>
  <c r="H129" i="1"/>
  <c r="G100" i="1"/>
  <c r="L83" i="1"/>
  <c r="J100" i="1"/>
  <c r="F36" i="1"/>
  <c r="I100" i="1"/>
  <c r="J36" i="1"/>
  <c r="H100" i="1"/>
  <c r="G69" i="1"/>
  <c r="G53" i="1"/>
  <c r="I53" i="1"/>
  <c r="H53" i="1"/>
  <c r="J53" i="1"/>
  <c r="L69" i="1"/>
  <c r="J69" i="1"/>
  <c r="H36" i="1"/>
  <c r="I69" i="1"/>
  <c r="H69" i="1"/>
  <c r="G36" i="1"/>
  <c r="J20" i="1"/>
  <c r="G20" i="1"/>
  <c r="F20" i="1"/>
  <c r="F128" i="1" l="1"/>
  <c r="F129" i="1" s="1"/>
  <c r="I115" i="1"/>
  <c r="H115" i="1"/>
  <c r="G115" i="1"/>
  <c r="F114" i="1"/>
  <c r="F115" i="1" s="1"/>
  <c r="J75" i="1"/>
  <c r="J83" i="1" s="1"/>
  <c r="I75" i="1"/>
  <c r="I83" i="1" s="1"/>
  <c r="H75" i="1"/>
  <c r="H83" i="1" s="1"/>
  <c r="G75" i="1"/>
  <c r="G83" i="1" s="1"/>
  <c r="F75" i="1"/>
  <c r="L52" i="1"/>
  <c r="L19" i="1"/>
  <c r="F68" i="1"/>
  <c r="F69" i="1" s="1"/>
  <c r="F52" i="1"/>
  <c r="F53" i="1" s="1"/>
  <c r="I20" i="1"/>
  <c r="H20" i="1"/>
  <c r="F161" i="1"/>
  <c r="F99" i="1"/>
  <c r="F100" i="1" s="1"/>
  <c r="F82" i="1"/>
  <c r="L44" i="1"/>
  <c r="F83" i="1" l="1"/>
  <c r="L53" i="1"/>
  <c r="F162" i="1"/>
  <c r="L20" i="1"/>
  <c r="J115" i="1"/>
</calcChain>
</file>

<file path=xl/sharedStrings.xml><?xml version="1.0" encoding="utf-8"?>
<sst xmlns="http://schemas.openxmlformats.org/spreadsheetml/2006/main" count="460" uniqueCount="135">
  <si>
    <t>Школа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</si>
  <si>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</si>
  <si>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</si>
  <si>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</si>
  <si>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</si>
  <si>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</si>
  <si>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</si>
  <si>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</si>
  <si>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</si>
  <si>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</si>
  <si>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</si>
  <si>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</si>
  <si>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</si>
  <si>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</si>
  <si>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</si>
  <si>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</si>
  <si>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</si>
  <si>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</si>
  <si>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</si>
  <si>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</si>
  <si>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</si>
  <si>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</si>
  <si>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</si>
  <si>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</si>
  <si>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Каша пшенная молочная жидкая с маслом сливочным</t>
  </si>
  <si>
    <t>Яйцо отварное шт</t>
  </si>
  <si>
    <t>5</t>
  </si>
  <si>
    <t>Батон</t>
  </si>
  <si>
    <t>3</t>
  </si>
  <si>
    <t>Чай с лимоном*</t>
  </si>
  <si>
    <t>Масло сливочное (порциями)</t>
  </si>
  <si>
    <t>итого</t>
  </si>
  <si>
    <t>Обед</t>
  </si>
  <si>
    <t>Рассольник ленинградский со сметаной</t>
  </si>
  <si>
    <t>Мясо свинины отварное</t>
  </si>
  <si>
    <t>Макаронные изделия отварные с маслом</t>
  </si>
  <si>
    <t>Компот из ягод</t>
  </si>
  <si>
    <t>Хлеб ржаной</t>
  </si>
  <si>
    <t>Итого за день:</t>
  </si>
  <si>
    <t>2</t>
  </si>
  <si>
    <t>Биточек из мяса свинины паровой</t>
  </si>
  <si>
    <t>Рис припущенный</t>
  </si>
  <si>
    <t>Соус сметанный с томатом</t>
  </si>
  <si>
    <t>Какао с молоком, Хрутка</t>
  </si>
  <si>
    <t>4</t>
  </si>
  <si>
    <t>Борщ с капустой картофелем и сметаной</t>
  </si>
  <si>
    <t>Горошек зеленый отварной</t>
  </si>
  <si>
    <t xml:space="preserve">Жаркое по-домашнему </t>
  </si>
  <si>
    <t xml:space="preserve">Напиток Ягодка </t>
  </si>
  <si>
    <t>Хлеб пшеничный</t>
  </si>
  <si>
    <t>**Сырники</t>
  </si>
  <si>
    <t>Молоко сгущенное</t>
  </si>
  <si>
    <t>Чай с сахаром*</t>
  </si>
  <si>
    <t>Суп-пюре овощной</t>
  </si>
  <si>
    <t>Гренки из пшеничного хлеба</t>
  </si>
  <si>
    <t>Плов с мясом птицы</t>
  </si>
  <si>
    <t xml:space="preserve">Компот из смеси сухофруктов </t>
  </si>
  <si>
    <t>Суфле Рыбка (минтай)</t>
  </si>
  <si>
    <t>Пюре картофельное</t>
  </si>
  <si>
    <t xml:space="preserve">Чай ягодный </t>
  </si>
  <si>
    <t>Суп с вермишелью</t>
  </si>
  <si>
    <t>Мясо "Пикантное"</t>
  </si>
  <si>
    <t>Каша гречневая рассыпчатая</t>
  </si>
  <si>
    <t xml:space="preserve">Напиток из плодов шиповника </t>
  </si>
  <si>
    <t>Макаронные изделия запеченные с сыром</t>
  </si>
  <si>
    <t>Бутерброд с повидлом</t>
  </si>
  <si>
    <t xml:space="preserve">Чай фруктовый </t>
  </si>
  <si>
    <t>Суп "Детский"</t>
  </si>
  <si>
    <t>Свекла отварная с маслом растительным</t>
  </si>
  <si>
    <t>Запеканка картофельная с мясом.</t>
  </si>
  <si>
    <t>Сок натуральный</t>
  </si>
  <si>
    <t>Каша Дружба (рис, пшено) молочная с маслом</t>
  </si>
  <si>
    <t>Йогурт порционный</t>
  </si>
  <si>
    <t xml:space="preserve">Чай с молоком </t>
  </si>
  <si>
    <t>Суп картофельный с бобовыми</t>
  </si>
  <si>
    <t>Суфле из творога</t>
  </si>
  <si>
    <t>Голубцы ленивые из мяса</t>
  </si>
  <si>
    <t>Картофель отварной</t>
  </si>
  <si>
    <t xml:space="preserve">Кисель витаминизированный </t>
  </si>
  <si>
    <t>Каша гречневая молочная с маслом сливочным</t>
  </si>
  <si>
    <t xml:space="preserve">Бутерброд с сыром </t>
  </si>
  <si>
    <t>Пряник (порц.)</t>
  </si>
  <si>
    <t>Суп картофельный с рыбой</t>
  </si>
  <si>
    <t>Фрикасе из мяса птицы со сметанным соусом</t>
  </si>
  <si>
    <t>Компот из изюма</t>
  </si>
  <si>
    <t>Котлета Детская мясная</t>
  </si>
  <si>
    <t>Суп из разных овощей</t>
  </si>
  <si>
    <t>Кукуруза отварная</t>
  </si>
  <si>
    <t>Бефстроганов.</t>
  </si>
  <si>
    <t xml:space="preserve">Маффин </t>
  </si>
  <si>
    <t xml:space="preserve">Фрукт </t>
  </si>
  <si>
    <t>Фрукт</t>
  </si>
  <si>
    <t>40/20</t>
  </si>
  <si>
    <t>Суп молочный с вермишелью</t>
  </si>
  <si>
    <t>Повидло</t>
  </si>
  <si>
    <t xml:space="preserve">пюре картофельное </t>
  </si>
  <si>
    <t xml:space="preserve">Компот из яблок и ягод </t>
  </si>
  <si>
    <t xml:space="preserve">соус </t>
  </si>
  <si>
    <t>фрукт</t>
  </si>
  <si>
    <t>гор.напиток</t>
  </si>
  <si>
    <t>гарнир</t>
  </si>
  <si>
    <t>Соглосовал:</t>
  </si>
  <si>
    <t>С.В. Ползунов</t>
  </si>
  <si>
    <t>МАОУ "СОШ № 57"</t>
  </si>
  <si>
    <t>директор</t>
  </si>
  <si>
    <t>гор.блюдо</t>
  </si>
  <si>
    <t>яйцо</t>
  </si>
  <si>
    <t>хлеб</t>
  </si>
  <si>
    <t>1 блюдо</t>
  </si>
  <si>
    <t xml:space="preserve">хлеб </t>
  </si>
  <si>
    <t xml:space="preserve">Смесь овощная </t>
  </si>
  <si>
    <t>Котлета Домашняя</t>
  </si>
  <si>
    <t>закуска</t>
  </si>
  <si>
    <t>второе блюдо</t>
  </si>
  <si>
    <t>сладкое</t>
  </si>
  <si>
    <t>соус</t>
  </si>
  <si>
    <t xml:space="preserve">Блинчики с начинкой </t>
  </si>
  <si>
    <t>фрукты</t>
  </si>
  <si>
    <t xml:space="preserve">1 блюдо </t>
  </si>
  <si>
    <t xml:space="preserve">гарнир </t>
  </si>
  <si>
    <t xml:space="preserve">сладкое </t>
  </si>
  <si>
    <t xml:space="preserve">Квашеная капуста с луком </t>
  </si>
  <si>
    <t>Огурцы соленые</t>
  </si>
  <si>
    <t>сок</t>
  </si>
  <si>
    <t>кисломолочный продукт</t>
  </si>
  <si>
    <t xml:space="preserve">Биточек из мяса паровой </t>
  </si>
  <si>
    <t xml:space="preserve">Салат из капусты с морковью </t>
  </si>
  <si>
    <t>овощи</t>
  </si>
  <si>
    <t xml:space="preserve">Икра овощная морковная </t>
  </si>
  <si>
    <t>Свекольник со сметаной</t>
  </si>
  <si>
    <t xml:space="preserve">Блинчики </t>
  </si>
  <si>
    <t>Рассольник домашний со сметаной</t>
  </si>
  <si>
    <t xml:space="preserve">Маринад овощной </t>
  </si>
  <si>
    <t>Котлета Дружба</t>
  </si>
  <si>
    <t xml:space="preserve">закуска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</si>
</sst>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8"/>
      <name val="Arial"/>
      <family val="2"/>
    </font>
    <font>
      <sz val="10"/>
      <name val="Arial"/>
    </font>
    <font>
      <sz val="10"/>
      <color indexed="8"/>
      <name val="Arial"/>
    </font>
    <font>
      <sz val="14"/>
      <color indexed="24"/>
      <name val="Arial"/>
    </font>
    <font>
      <sz val="10"/>
      <color indexed="26"/>
      <name val="Arial"/>
    </font>
    <font>
      <i/>
      <sz val="8"/>
      <color indexed="8"/>
      <name val="Arial"/>
    </font>
    <font>
      <sz val="11"/>
      <color indexed="8"/>
      <name val="Calibri"/>
    </font>
    <font>
      <i/>
      <sz val="11"/>
      <color indexed="8"/>
      <name val="Calibri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i/>
      <sz val="10"/>
      <color indexed="8"/>
      <name val="Calibri"/>
      <family val="2"/>
      <charset val="204"/>
    </font>
    <font>
      <sz val="10"/>
      <color indexed="26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1" fillId="3" borderId="13" xfId="0" applyNumberFormat="1" applyFont="1" applyFill="1" applyBorder="1" applyAlignment="1">
      <alignment horizontal="center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3" fontId="1" fillId="3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0" fontId="8" fillId="3" borderId="1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0" xfId="0" applyNumberFormat="1" applyFont="1" applyAlignment="1"/>
    <xf numFmtId="0" fontId="1" fillId="0" borderId="0" xfId="0" applyFont="1" applyAlignment="1"/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 wrapText="1"/>
    </xf>
    <xf numFmtId="0" fontId="1" fillId="3" borderId="19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center" vertical="center"/>
    </xf>
    <xf numFmtId="0" fontId="7" fillId="0" borderId="8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 wrapText="1"/>
    </xf>
    <xf numFmtId="0" fontId="1" fillId="3" borderId="16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4" fillId="0" borderId="1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0" fontId="1" fillId="3" borderId="0" xfId="0" applyFont="1" applyFill="1"/>
    <xf numFmtId="0" fontId="0" fillId="0" borderId="0" xfId="0" applyAlignment="1">
      <alignment horizontal="center" vertical="center"/>
    </xf>
    <xf numFmtId="0" fontId="6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7" fillId="0" borderId="17" xfId="0" applyNumberFormat="1" applyFont="1" applyBorder="1" applyAlignment="1">
      <alignment horizont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/>
    </xf>
    <xf numFmtId="0" fontId="7" fillId="0" borderId="8" xfId="0" applyNumberFormat="1" applyFont="1" applyFill="1" applyBorder="1" applyAlignment="1">
      <alignment horizontal="center"/>
    </xf>
    <xf numFmtId="0" fontId="8" fillId="0" borderId="13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/>
    </xf>
    <xf numFmtId="0" fontId="7" fillId="0" borderId="17" xfId="0" applyNumberFormat="1" applyFont="1" applyFill="1" applyBorder="1" applyAlignment="1">
      <alignment horizontal="center"/>
    </xf>
    <xf numFmtId="0" fontId="7" fillId="0" borderId="15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8" fillId="3" borderId="19" xfId="0" applyNumberFormat="1" applyFont="1" applyFill="1" applyBorder="1" applyAlignment="1">
      <alignment horizontal="center" vertical="center" wrapText="1"/>
    </xf>
    <xf numFmtId="0" fontId="8" fillId="3" borderId="14" xfId="0" applyNumberFormat="1" applyFont="1" applyFill="1" applyBorder="1" applyAlignment="1">
      <alignment horizontal="center" vertical="center" wrapText="1"/>
    </xf>
    <xf numFmtId="0" fontId="8" fillId="3" borderId="16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/>
    </xf>
    <xf numFmtId="0" fontId="9" fillId="0" borderId="6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1" fillId="0" borderId="15" xfId="0" applyNumberFormat="1" applyFont="1" applyBorder="1" applyAlignment="1">
      <alignment horizontal="center" vertical="center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15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11" fillId="0" borderId="17" xfId="0" applyNumberFormat="1" applyFont="1" applyBorder="1" applyAlignment="1">
      <alignment horizontal="center" vertical="center"/>
    </xf>
    <xf numFmtId="0" fontId="9" fillId="0" borderId="17" xfId="0" applyNumberFormat="1" applyFont="1" applyBorder="1" applyAlignment="1">
      <alignment horizontal="center" vertical="center" wrapText="1"/>
    </xf>
    <xf numFmtId="0" fontId="9" fillId="2" borderId="10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>
      <alignment horizontal="center" vertical="center" wrapText="1"/>
    </xf>
    <xf numFmtId="3" fontId="9" fillId="2" borderId="11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NumberFormat="1" applyFont="1" applyFill="1" applyBorder="1" applyAlignment="1">
      <alignment horizontal="center" vertical="center"/>
    </xf>
    <xf numFmtId="0" fontId="10" fillId="0" borderId="7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12" fillId="2" borderId="11" xfId="0" applyNumberFormat="1" applyFont="1" applyFill="1" applyBorder="1" applyAlignment="1">
      <alignment horizontal="center" vertical="center" wrapText="1"/>
    </xf>
    <xf numFmtId="0" fontId="12" fillId="2" borderId="1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1" fillId="3" borderId="4" xfId="0" applyFont="1" applyFill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 wrapText="1"/>
    </xf>
    <xf numFmtId="4" fontId="2" fillId="2" borderId="11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2" fillId="4" borderId="9" xfId="0" applyNumberFormat="1" applyFont="1" applyFill="1" applyBorder="1" applyAlignment="1">
      <alignment horizontal="center" vertical="center" wrapText="1"/>
    </xf>
    <xf numFmtId="4" fontId="9" fillId="2" borderId="11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Fill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1" fontId="2" fillId="0" borderId="15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C4C4C"/>
      <rgbColor rgb="00993366"/>
      <rgbColor rgb="002D2D2D"/>
      <rgbColor rgb="00CCFFFF"/>
      <rgbColor rgb="00D8D8D8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M162"/>
  <sheetViews>
    <sheetView tabSelected="1" topLeftCell="A137" zoomScale="90" zoomScaleNormal="90" workbookViewId="0">
      <selection activeCell="D163" sqref="D163"/>
    </sheetView>
  </sheetViews>
  <sheetFormatPr defaultColWidth="10.6640625" defaultRowHeight="12.75" x14ac:dyDescent="0.2"/>
  <cols>
    <col min="1" max="1" width="9.1640625" style="2" customWidth="1"/>
    <col min="2" max="2" width="11.1640625" style="2" customWidth="1"/>
    <col min="3" max="3" width="10.6640625" style="2" customWidth="1"/>
    <col min="4" max="4" width="28.5" style="2" customWidth="1"/>
    <col min="5" max="5" width="45.1640625" style="2" customWidth="1"/>
    <col min="6" max="6" width="14.6640625" style="2" customWidth="1"/>
    <col min="7" max="7" width="11.5" style="2" customWidth="1"/>
    <col min="8" max="8" width="10.83203125" style="2" customWidth="1"/>
    <col min="9" max="9" width="11.1640625" style="2" customWidth="1"/>
    <col min="10" max="10" width="17" style="2" customWidth="1"/>
    <col min="11" max="11" width="13.33203125" style="2" customWidth="1"/>
    <col min="12" max="12" width="10.33203125" style="2" customWidth="1"/>
    <col min="13" max="256" width="17" customWidth="1"/>
  </cols>
  <sheetData>
    <row r="1" spans="1:12" s="2" customFormat="1" ht="12.75" customHeight="1" x14ac:dyDescent="0.2">
      <c r="A1" s="24" t="s">
        <v>0</v>
      </c>
      <c r="B1" s="24"/>
      <c r="C1" s="98" t="s">
        <v>103</v>
      </c>
      <c r="D1" s="98"/>
      <c r="E1" s="98"/>
      <c r="F1" s="3" t="s">
        <v>101</v>
      </c>
      <c r="G1" s="1" t="s">
        <v>1</v>
      </c>
      <c r="H1" s="99" t="s">
        <v>104</v>
      </c>
      <c r="I1" s="99"/>
      <c r="J1" s="25"/>
    </row>
    <row r="2" spans="1:12" s="2" customFormat="1" ht="18.75" customHeight="1" x14ac:dyDescent="0.2">
      <c r="A2" s="4" t="s">
        <v>2</v>
      </c>
      <c r="G2" s="1" t="s">
        <v>3</v>
      </c>
      <c r="H2" s="99" t="s">
        <v>102</v>
      </c>
      <c r="I2" s="99"/>
      <c r="J2" s="25"/>
    </row>
    <row r="3" spans="1:12" s="2" customFormat="1" ht="12.75" customHeight="1" x14ac:dyDescent="0.2">
      <c r="A3" s="5" t="s">
        <v>4</v>
      </c>
      <c r="E3" s="43" t="s">
        <v>5</v>
      </c>
      <c r="G3" s="1" t="s">
        <v>6</v>
      </c>
      <c r="H3" s="54">
        <v>13</v>
      </c>
      <c r="I3" s="54">
        <v>1</v>
      </c>
      <c r="J3" s="54">
        <v>2025</v>
      </c>
    </row>
    <row r="4" spans="1:12" s="2" customFormat="1" ht="12.75" customHeight="1" thickBot="1" x14ac:dyDescent="0.25">
      <c r="H4" s="6" t="s">
        <v>7</v>
      </c>
      <c r="I4" s="6" t="s">
        <v>8</v>
      </c>
      <c r="J4" s="6" t="s">
        <v>9</v>
      </c>
    </row>
    <row r="5" spans="1:12" s="37" customFormat="1" ht="36.75" customHeight="1" thickBot="1" x14ac:dyDescent="0.25">
      <c r="A5" s="7" t="s">
        <v>10</v>
      </c>
      <c r="B5" s="35" t="s">
        <v>11</v>
      </c>
      <c r="C5" s="8" t="s">
        <v>12</v>
      </c>
      <c r="D5" s="36" t="s">
        <v>13</v>
      </c>
      <c r="E5" s="36" t="s">
        <v>14</v>
      </c>
      <c r="F5" s="36" t="s">
        <v>15</v>
      </c>
      <c r="G5" s="8" t="s">
        <v>16</v>
      </c>
      <c r="H5" s="36" t="s">
        <v>17</v>
      </c>
      <c r="I5" s="8" t="s">
        <v>18</v>
      </c>
      <c r="J5" s="8" t="s">
        <v>19</v>
      </c>
      <c r="K5" s="9" t="s">
        <v>20</v>
      </c>
      <c r="L5" s="8" t="s">
        <v>21</v>
      </c>
    </row>
    <row r="6" spans="1:12" s="2" customFormat="1" ht="22.5" customHeight="1" x14ac:dyDescent="0.2">
      <c r="A6" s="49" t="s">
        <v>22</v>
      </c>
      <c r="B6" s="50" t="s">
        <v>22</v>
      </c>
      <c r="C6" s="49" t="s">
        <v>23</v>
      </c>
      <c r="D6" s="50" t="s">
        <v>105</v>
      </c>
      <c r="E6" s="29" t="s">
        <v>24</v>
      </c>
      <c r="F6" s="29">
        <v>200</v>
      </c>
      <c r="G6" s="20">
        <v>7.19</v>
      </c>
      <c r="H6" s="29">
        <v>6</v>
      </c>
      <c r="I6" s="20">
        <v>35.79</v>
      </c>
      <c r="J6" s="20">
        <v>242.6</v>
      </c>
      <c r="K6" s="21">
        <v>883</v>
      </c>
      <c r="L6" s="20">
        <v>47</v>
      </c>
    </row>
    <row r="7" spans="1:12" s="2" customFormat="1" ht="22.5" customHeight="1" x14ac:dyDescent="0.2">
      <c r="A7" s="49"/>
      <c r="B7" s="51"/>
      <c r="C7" s="49"/>
      <c r="D7" s="51" t="s">
        <v>106</v>
      </c>
      <c r="E7" s="12" t="s">
        <v>25</v>
      </c>
      <c r="F7" s="12">
        <v>50</v>
      </c>
      <c r="G7" s="20">
        <v>5.08</v>
      </c>
      <c r="H7" s="12">
        <v>5</v>
      </c>
      <c r="I7" s="20">
        <v>0.28000000000000003</v>
      </c>
      <c r="J7" s="20">
        <v>62.8</v>
      </c>
      <c r="K7" s="21">
        <v>349.01</v>
      </c>
      <c r="L7" s="20">
        <v>35</v>
      </c>
    </row>
    <row r="8" spans="1:12" s="2" customFormat="1" ht="22.5" customHeight="1" x14ac:dyDescent="0.2">
      <c r="A8" s="49"/>
      <c r="B8" s="51"/>
      <c r="C8" s="49"/>
      <c r="D8" s="51" t="s">
        <v>107</v>
      </c>
      <c r="E8" s="12" t="s">
        <v>27</v>
      </c>
      <c r="F8" s="12">
        <v>40</v>
      </c>
      <c r="G8" s="20">
        <v>3</v>
      </c>
      <c r="H8" s="12">
        <v>1</v>
      </c>
      <c r="I8" s="20">
        <v>20.56</v>
      </c>
      <c r="J8" s="20">
        <v>104.8</v>
      </c>
      <c r="K8" s="21">
        <v>693</v>
      </c>
      <c r="L8" s="20">
        <v>8</v>
      </c>
    </row>
    <row r="9" spans="1:12" s="2" customFormat="1" ht="22.5" customHeight="1" x14ac:dyDescent="0.2">
      <c r="A9" s="49"/>
      <c r="B9" s="51"/>
      <c r="C9" s="49"/>
      <c r="D9" s="51" t="s">
        <v>99</v>
      </c>
      <c r="E9" s="12" t="s">
        <v>29</v>
      </c>
      <c r="F9" s="12">
        <v>200</v>
      </c>
      <c r="G9" s="20">
        <v>0.06</v>
      </c>
      <c r="H9" s="12"/>
      <c r="I9" s="20">
        <v>15.16</v>
      </c>
      <c r="J9" s="20">
        <v>59.9</v>
      </c>
      <c r="K9" s="21">
        <v>686</v>
      </c>
      <c r="L9" s="20">
        <v>8</v>
      </c>
    </row>
    <row r="10" spans="1:12" s="2" customFormat="1" ht="22.5" customHeight="1" x14ac:dyDescent="0.2">
      <c r="A10" s="49"/>
      <c r="B10" s="51"/>
      <c r="C10" s="49"/>
      <c r="D10" s="52" t="s">
        <v>107</v>
      </c>
      <c r="E10" s="30" t="s">
        <v>30</v>
      </c>
      <c r="F10" s="30">
        <v>10</v>
      </c>
      <c r="G10" s="20">
        <v>0.08</v>
      </c>
      <c r="H10" s="30">
        <v>7</v>
      </c>
      <c r="I10" s="20">
        <v>0.13</v>
      </c>
      <c r="J10" s="20">
        <v>66.099999999999994</v>
      </c>
      <c r="K10" s="19">
        <v>1259.01</v>
      </c>
      <c r="L10" s="20">
        <v>18</v>
      </c>
    </row>
    <row r="11" spans="1:12" ht="22.5" customHeight="1" x14ac:dyDescent="0.2">
      <c r="A11" s="26"/>
      <c r="B11" s="27"/>
      <c r="C11" s="31"/>
      <c r="D11" s="32" t="s">
        <v>31</v>
      </c>
      <c r="E11" s="33"/>
      <c r="F11" s="28">
        <f t="shared" ref="F11:J11" si="0">SUM(F6:F10)</f>
        <v>500</v>
      </c>
      <c r="G11" s="28">
        <f t="shared" si="0"/>
        <v>15.41</v>
      </c>
      <c r="H11" s="28">
        <f t="shared" si="0"/>
        <v>19</v>
      </c>
      <c r="I11" s="28">
        <f t="shared" si="0"/>
        <v>71.919999999999987</v>
      </c>
      <c r="J11" s="28">
        <f t="shared" si="0"/>
        <v>536.19999999999993</v>
      </c>
      <c r="K11" s="28"/>
      <c r="L11" s="28">
        <f>SUM(L6:L10)</f>
        <v>116</v>
      </c>
    </row>
    <row r="12" spans="1:12" s="2" customFormat="1" ht="22.5" customHeight="1" x14ac:dyDescent="0.2">
      <c r="A12" s="49" t="s">
        <v>22</v>
      </c>
      <c r="B12" s="53" t="s">
        <v>22</v>
      </c>
      <c r="C12" s="49" t="s">
        <v>32</v>
      </c>
      <c r="D12" s="53" t="s">
        <v>108</v>
      </c>
      <c r="E12" s="34" t="s">
        <v>33</v>
      </c>
      <c r="F12" s="34">
        <v>250</v>
      </c>
      <c r="G12" s="20">
        <v>2.64</v>
      </c>
      <c r="H12" s="34">
        <v>6.7</v>
      </c>
      <c r="I12" s="20">
        <v>21.77</v>
      </c>
      <c r="J12" s="20">
        <v>148.6</v>
      </c>
      <c r="K12" s="18">
        <v>1030</v>
      </c>
      <c r="L12" s="21">
        <v>25</v>
      </c>
    </row>
    <row r="13" spans="1:12" s="2" customFormat="1" ht="22.5" customHeight="1" x14ac:dyDescent="0.2">
      <c r="A13" s="49"/>
      <c r="B13" s="51"/>
      <c r="C13" s="49"/>
      <c r="D13" s="51" t="s">
        <v>108</v>
      </c>
      <c r="E13" s="12" t="s">
        <v>34</v>
      </c>
      <c r="F13" s="12">
        <v>10</v>
      </c>
      <c r="G13" s="20">
        <v>2.31</v>
      </c>
      <c r="H13" s="12">
        <v>3</v>
      </c>
      <c r="I13" s="20"/>
      <c r="J13" s="20">
        <v>35.200000000000003</v>
      </c>
      <c r="K13" s="19">
        <v>1053.02</v>
      </c>
      <c r="L13" s="21">
        <v>18</v>
      </c>
    </row>
    <row r="14" spans="1:12" s="2" customFormat="1" ht="22.5" customHeight="1" x14ac:dyDescent="0.2">
      <c r="A14" s="49"/>
      <c r="B14" s="51"/>
      <c r="C14" s="49"/>
      <c r="D14" s="57" t="s">
        <v>112</v>
      </c>
      <c r="E14" s="12" t="s">
        <v>110</v>
      </c>
      <c r="F14" s="12">
        <v>60</v>
      </c>
      <c r="G14" s="20">
        <v>0.78</v>
      </c>
      <c r="H14" s="12"/>
      <c r="I14" s="20">
        <v>2.94</v>
      </c>
      <c r="J14" s="20">
        <v>38.4</v>
      </c>
      <c r="K14" s="18">
        <v>819.03</v>
      </c>
      <c r="L14" s="21">
        <v>20</v>
      </c>
    </row>
    <row r="15" spans="1:12" s="2" customFormat="1" ht="22.5" customHeight="1" x14ac:dyDescent="0.2">
      <c r="A15" s="49"/>
      <c r="B15" s="51"/>
      <c r="C15" s="49"/>
      <c r="D15" s="57" t="s">
        <v>113</v>
      </c>
      <c r="E15" s="12" t="s">
        <v>111</v>
      </c>
      <c r="F15" s="12">
        <v>90</v>
      </c>
      <c r="G15" s="20">
        <v>12</v>
      </c>
      <c r="H15" s="12">
        <v>10</v>
      </c>
      <c r="I15" s="20"/>
      <c r="J15" s="20">
        <v>162</v>
      </c>
      <c r="K15" s="18">
        <v>1027</v>
      </c>
      <c r="L15" s="21">
        <v>50</v>
      </c>
    </row>
    <row r="16" spans="1:12" s="2" customFormat="1" ht="22.5" customHeight="1" x14ac:dyDescent="0.2">
      <c r="A16" s="49"/>
      <c r="B16" s="51"/>
      <c r="C16" s="49"/>
      <c r="D16" s="57" t="s">
        <v>100</v>
      </c>
      <c r="E16" s="12" t="s">
        <v>35</v>
      </c>
      <c r="F16" s="12">
        <v>150</v>
      </c>
      <c r="G16" s="20">
        <v>6.47</v>
      </c>
      <c r="H16" s="12">
        <v>3</v>
      </c>
      <c r="I16" s="20">
        <v>38.71</v>
      </c>
      <c r="J16" s="20">
        <v>212.7</v>
      </c>
      <c r="K16" s="21">
        <v>516</v>
      </c>
      <c r="L16" s="21">
        <v>15</v>
      </c>
    </row>
    <row r="17" spans="1:12" s="2" customFormat="1" ht="22.5" customHeight="1" x14ac:dyDescent="0.2">
      <c r="A17" s="49"/>
      <c r="B17" s="51"/>
      <c r="C17" s="49"/>
      <c r="D17" s="57" t="s">
        <v>114</v>
      </c>
      <c r="E17" s="12" t="s">
        <v>36</v>
      </c>
      <c r="F17" s="12">
        <v>200</v>
      </c>
      <c r="G17" s="20">
        <v>0.15</v>
      </c>
      <c r="H17" s="12"/>
      <c r="I17" s="20">
        <v>19.059999999999999</v>
      </c>
      <c r="J17" s="20">
        <v>78.400000000000006</v>
      </c>
      <c r="K17" s="21">
        <v>917.02</v>
      </c>
      <c r="L17" s="21">
        <v>15</v>
      </c>
    </row>
    <row r="18" spans="1:12" s="2" customFormat="1" ht="22.5" customHeight="1" x14ac:dyDescent="0.2">
      <c r="A18" s="49"/>
      <c r="B18" s="51"/>
      <c r="C18" s="49"/>
      <c r="D18" s="51" t="s">
        <v>109</v>
      </c>
      <c r="E18" s="12" t="s">
        <v>37</v>
      </c>
      <c r="F18" s="12">
        <v>40</v>
      </c>
      <c r="G18" s="20">
        <v>3.4</v>
      </c>
      <c r="H18" s="12">
        <v>1</v>
      </c>
      <c r="I18" s="20">
        <v>19.399999999999999</v>
      </c>
      <c r="J18" s="20">
        <v>103.6</v>
      </c>
      <c r="K18" s="18">
        <v>1148</v>
      </c>
      <c r="L18" s="21">
        <v>7</v>
      </c>
    </row>
    <row r="19" spans="1:12" s="44" customFormat="1" ht="22.5" customHeight="1" x14ac:dyDescent="0.2">
      <c r="A19" s="26"/>
      <c r="B19" s="27"/>
      <c r="C19" s="31"/>
      <c r="D19" s="32" t="s">
        <v>31</v>
      </c>
      <c r="E19" s="33"/>
      <c r="F19" s="28">
        <f t="shared" ref="F19:J19" si="1">SUM(F12:F18)</f>
        <v>800</v>
      </c>
      <c r="G19" s="28">
        <f t="shared" si="1"/>
        <v>27.749999999999996</v>
      </c>
      <c r="H19" s="28">
        <f t="shared" si="1"/>
        <v>23.7</v>
      </c>
      <c r="I19" s="28">
        <f t="shared" si="1"/>
        <v>101.88</v>
      </c>
      <c r="J19" s="28">
        <f t="shared" si="1"/>
        <v>778.90000000000009</v>
      </c>
      <c r="K19" s="28"/>
      <c r="L19" s="28">
        <f>SUM(L12:L18)</f>
        <v>150</v>
      </c>
    </row>
    <row r="20" spans="1:12" s="38" customFormat="1" ht="22.5" customHeight="1" thickBot="1" x14ac:dyDescent="0.25">
      <c r="A20" s="39"/>
      <c r="B20" s="41"/>
      <c r="C20" s="94" t="s">
        <v>38</v>
      </c>
      <c r="D20" s="95"/>
      <c r="E20" s="41"/>
      <c r="F20" s="42">
        <f>F11+F19</f>
        <v>1300</v>
      </c>
      <c r="G20" s="101">
        <f t="shared" ref="G20:L20" si="2">G11+G19</f>
        <v>43.16</v>
      </c>
      <c r="H20" s="101">
        <f t="shared" si="2"/>
        <v>42.7</v>
      </c>
      <c r="I20" s="101">
        <f t="shared" si="2"/>
        <v>173.79999999999998</v>
      </c>
      <c r="J20" s="101">
        <f t="shared" si="2"/>
        <v>1315.1</v>
      </c>
      <c r="K20" s="101"/>
      <c r="L20" s="42">
        <f t="shared" si="2"/>
        <v>266</v>
      </c>
    </row>
    <row r="21" spans="1:12" s="37" customFormat="1" ht="27" customHeight="1" thickBot="1" x14ac:dyDescent="0.25">
      <c r="A21" s="7" t="s">
        <v>10</v>
      </c>
      <c r="B21" s="35" t="s">
        <v>11</v>
      </c>
      <c r="C21" s="8" t="s">
        <v>12</v>
      </c>
      <c r="D21" s="36" t="s">
        <v>13</v>
      </c>
      <c r="E21" s="36" t="s">
        <v>14</v>
      </c>
      <c r="F21" s="36" t="s">
        <v>15</v>
      </c>
      <c r="G21" s="8" t="s">
        <v>16</v>
      </c>
      <c r="H21" s="36" t="s">
        <v>17</v>
      </c>
      <c r="I21" s="8" t="s">
        <v>18</v>
      </c>
      <c r="J21" s="8" t="s">
        <v>19</v>
      </c>
      <c r="K21" s="9" t="s">
        <v>20</v>
      </c>
      <c r="L21" s="8" t="s">
        <v>21</v>
      </c>
    </row>
    <row r="22" spans="1:12" s="37" customFormat="1" ht="22.5" customHeight="1" x14ac:dyDescent="0.2">
      <c r="A22" s="49" t="s">
        <v>22</v>
      </c>
      <c r="B22" s="50" t="s">
        <v>39</v>
      </c>
      <c r="C22" s="49" t="s">
        <v>23</v>
      </c>
      <c r="D22" s="50" t="s">
        <v>105</v>
      </c>
      <c r="E22" s="29" t="s">
        <v>40</v>
      </c>
      <c r="F22" s="29">
        <v>50</v>
      </c>
      <c r="G22" s="20">
        <v>8.32</v>
      </c>
      <c r="H22" s="12">
        <v>5</v>
      </c>
      <c r="I22" s="20">
        <v>2.41</v>
      </c>
      <c r="J22" s="20">
        <v>92.9</v>
      </c>
      <c r="K22" s="20">
        <v>466</v>
      </c>
      <c r="L22" s="20">
        <v>40</v>
      </c>
    </row>
    <row r="23" spans="1:12" s="37" customFormat="1" ht="22.5" customHeight="1" x14ac:dyDescent="0.2">
      <c r="A23" s="49"/>
      <c r="B23" s="51"/>
      <c r="C23" s="49"/>
      <c r="D23" s="51" t="s">
        <v>100</v>
      </c>
      <c r="E23" s="12" t="s">
        <v>41</v>
      </c>
      <c r="F23" s="12">
        <v>150</v>
      </c>
      <c r="G23" s="22">
        <v>3.05</v>
      </c>
      <c r="H23" s="12">
        <v>3</v>
      </c>
      <c r="I23" s="20">
        <v>25.01</v>
      </c>
      <c r="J23" s="20">
        <v>220.5</v>
      </c>
      <c r="K23" s="20">
        <v>512</v>
      </c>
      <c r="L23" s="20">
        <v>15</v>
      </c>
    </row>
    <row r="24" spans="1:12" s="37" customFormat="1" ht="22.5" customHeight="1" x14ac:dyDescent="0.2">
      <c r="A24" s="49"/>
      <c r="B24" s="51"/>
      <c r="C24" s="49"/>
      <c r="D24" s="51" t="s">
        <v>115</v>
      </c>
      <c r="E24" s="12" t="s">
        <v>42</v>
      </c>
      <c r="F24" s="12">
        <v>30</v>
      </c>
      <c r="G24" s="20">
        <v>0.42</v>
      </c>
      <c r="H24" s="12">
        <v>2</v>
      </c>
      <c r="I24" s="22">
        <v>2.02</v>
      </c>
      <c r="J24" s="20">
        <v>23.7</v>
      </c>
      <c r="K24" s="20">
        <v>600.01</v>
      </c>
      <c r="L24" s="20">
        <v>5</v>
      </c>
    </row>
    <row r="25" spans="1:12" s="37" customFormat="1" ht="22.5" customHeight="1" x14ac:dyDescent="0.2">
      <c r="A25" s="49"/>
      <c r="B25" s="51"/>
      <c r="C25" s="49"/>
      <c r="D25" s="51" t="s">
        <v>99</v>
      </c>
      <c r="E25" s="12" t="s">
        <v>43</v>
      </c>
      <c r="F25" s="12">
        <v>200</v>
      </c>
      <c r="G25" s="20">
        <v>2.87</v>
      </c>
      <c r="H25" s="12">
        <v>4</v>
      </c>
      <c r="I25" s="20">
        <v>13.08</v>
      </c>
      <c r="J25" s="20">
        <v>190</v>
      </c>
      <c r="K25" s="20">
        <v>921</v>
      </c>
      <c r="L25" s="20">
        <v>20</v>
      </c>
    </row>
    <row r="26" spans="1:12" s="37" customFormat="1" ht="22.5" customHeight="1" x14ac:dyDescent="0.2">
      <c r="A26" s="49"/>
      <c r="B26" s="51"/>
      <c r="C26" s="49"/>
      <c r="D26" s="51" t="s">
        <v>107</v>
      </c>
      <c r="E26" s="12" t="s">
        <v>27</v>
      </c>
      <c r="F26" s="12">
        <v>40</v>
      </c>
      <c r="G26" s="20">
        <v>2</v>
      </c>
      <c r="H26" s="12">
        <v>1</v>
      </c>
      <c r="I26" s="20">
        <v>16.559999999999999</v>
      </c>
      <c r="J26" s="20">
        <v>104.8</v>
      </c>
      <c r="K26" s="20">
        <v>693</v>
      </c>
      <c r="L26" s="20">
        <v>8</v>
      </c>
    </row>
    <row r="27" spans="1:12" s="37" customFormat="1" ht="22.5" customHeight="1" x14ac:dyDescent="0.2">
      <c r="A27" s="49"/>
      <c r="B27" s="51"/>
      <c r="C27" s="49"/>
      <c r="D27" s="51" t="s">
        <v>114</v>
      </c>
      <c r="E27" s="12" t="s">
        <v>116</v>
      </c>
      <c r="F27" s="12">
        <v>70</v>
      </c>
      <c r="G27" s="20">
        <v>3.28</v>
      </c>
      <c r="H27" s="12">
        <v>4</v>
      </c>
      <c r="I27" s="20">
        <v>7.65</v>
      </c>
      <c r="J27" s="20">
        <v>88.5</v>
      </c>
      <c r="K27" s="20">
        <v>1330</v>
      </c>
      <c r="L27" s="20">
        <v>28</v>
      </c>
    </row>
    <row r="28" spans="1:12" s="47" customFormat="1" ht="22.5" customHeight="1" x14ac:dyDescent="0.25">
      <c r="A28" s="15"/>
      <c r="B28" s="16"/>
      <c r="C28" s="55"/>
      <c r="D28" s="56" t="s">
        <v>31</v>
      </c>
      <c r="E28" s="46"/>
      <c r="F28" s="28">
        <f>SUM(F22:F27)</f>
        <v>540</v>
      </c>
      <c r="G28" s="28">
        <f t="shared" ref="G28:L28" si="3">SUM(G22:G27)</f>
        <v>19.940000000000001</v>
      </c>
      <c r="H28" s="28">
        <f t="shared" si="3"/>
        <v>19</v>
      </c>
      <c r="I28" s="28">
        <f t="shared" si="3"/>
        <v>66.73</v>
      </c>
      <c r="J28" s="28">
        <f t="shared" si="3"/>
        <v>720.39999999999986</v>
      </c>
      <c r="K28" s="28"/>
      <c r="L28" s="28">
        <f t="shared" si="3"/>
        <v>116</v>
      </c>
    </row>
    <row r="29" spans="1:12" s="37" customFormat="1" ht="22.5" customHeight="1" x14ac:dyDescent="0.2">
      <c r="A29" s="49" t="s">
        <v>22</v>
      </c>
      <c r="B29" s="53" t="s">
        <v>39</v>
      </c>
      <c r="C29" s="49" t="s">
        <v>32</v>
      </c>
      <c r="D29" s="53" t="s">
        <v>108</v>
      </c>
      <c r="E29" s="34" t="s">
        <v>45</v>
      </c>
      <c r="F29" s="20">
        <v>250</v>
      </c>
      <c r="G29" s="20">
        <v>3.79</v>
      </c>
      <c r="H29" s="34">
        <v>5.8</v>
      </c>
      <c r="I29" s="20">
        <v>27.34</v>
      </c>
      <c r="J29" s="20">
        <v>147.5</v>
      </c>
      <c r="K29" s="14">
        <v>1021</v>
      </c>
      <c r="L29" s="20">
        <v>25</v>
      </c>
    </row>
    <row r="30" spans="1:12" s="37" customFormat="1" ht="22.5" customHeight="1" x14ac:dyDescent="0.2">
      <c r="A30" s="49"/>
      <c r="B30" s="51"/>
      <c r="C30" s="49"/>
      <c r="D30" s="51" t="s">
        <v>108</v>
      </c>
      <c r="E30" s="12" t="s">
        <v>34</v>
      </c>
      <c r="F30" s="12">
        <v>10</v>
      </c>
      <c r="G30" s="20">
        <v>2.31</v>
      </c>
      <c r="H30" s="12">
        <v>3</v>
      </c>
      <c r="I30" s="20"/>
      <c r="J30" s="20">
        <v>35.200000000000003</v>
      </c>
      <c r="K30" s="13">
        <v>1053.02</v>
      </c>
      <c r="L30" s="20">
        <v>18</v>
      </c>
    </row>
    <row r="31" spans="1:12" s="37" customFormat="1" ht="22.5" customHeight="1" x14ac:dyDescent="0.2">
      <c r="A31" s="49"/>
      <c r="B31" s="51"/>
      <c r="C31" s="49"/>
      <c r="D31" s="57" t="s">
        <v>112</v>
      </c>
      <c r="E31" s="12" t="s">
        <v>46</v>
      </c>
      <c r="F31" s="12">
        <v>60</v>
      </c>
      <c r="G31" s="20">
        <v>1.79</v>
      </c>
      <c r="H31" s="12">
        <v>0.3</v>
      </c>
      <c r="I31" s="20">
        <v>16.75</v>
      </c>
      <c r="J31" s="20">
        <v>50.1</v>
      </c>
      <c r="K31" s="20">
        <v>819.02</v>
      </c>
      <c r="L31" s="20">
        <v>19</v>
      </c>
    </row>
    <row r="32" spans="1:12" s="37" customFormat="1" ht="22.5" customHeight="1" x14ac:dyDescent="0.2">
      <c r="A32" s="49"/>
      <c r="B32" s="51"/>
      <c r="C32" s="49"/>
      <c r="D32" s="57" t="s">
        <v>113</v>
      </c>
      <c r="E32" s="12" t="s">
        <v>47</v>
      </c>
      <c r="F32" s="12">
        <v>200</v>
      </c>
      <c r="G32" s="20">
        <v>13.22</v>
      </c>
      <c r="H32" s="12">
        <v>17.55</v>
      </c>
      <c r="I32" s="20">
        <v>22.94</v>
      </c>
      <c r="J32" s="20">
        <v>362.9</v>
      </c>
      <c r="K32" s="20">
        <v>893.01</v>
      </c>
      <c r="L32" s="20">
        <v>71</v>
      </c>
    </row>
    <row r="33" spans="1:12" s="37" customFormat="1" ht="22.5" customHeight="1" x14ac:dyDescent="0.2">
      <c r="A33" s="49"/>
      <c r="B33" s="51"/>
      <c r="C33" s="49"/>
      <c r="D33" s="51" t="s">
        <v>114</v>
      </c>
      <c r="E33" s="12" t="s">
        <v>48</v>
      </c>
      <c r="F33" s="12">
        <v>200</v>
      </c>
      <c r="G33" s="20">
        <v>0.12</v>
      </c>
      <c r="H33" s="12"/>
      <c r="I33" s="20">
        <v>16.850000000000001</v>
      </c>
      <c r="J33" s="20">
        <v>61.1</v>
      </c>
      <c r="K33" s="20">
        <v>930</v>
      </c>
      <c r="L33" s="20">
        <v>12</v>
      </c>
    </row>
    <row r="34" spans="1:12" s="37" customFormat="1" ht="22.5" customHeight="1" x14ac:dyDescent="0.2">
      <c r="A34" s="49"/>
      <c r="B34" s="51"/>
      <c r="C34" s="49"/>
      <c r="D34" s="57" t="s">
        <v>107</v>
      </c>
      <c r="E34" s="12" t="s">
        <v>49</v>
      </c>
      <c r="F34" s="12">
        <v>40</v>
      </c>
      <c r="G34" s="20">
        <v>4.28</v>
      </c>
      <c r="H34" s="12">
        <v>1</v>
      </c>
      <c r="I34" s="20">
        <v>19.399999999999999</v>
      </c>
      <c r="J34" s="20">
        <v>109.6</v>
      </c>
      <c r="K34" s="14">
        <v>897</v>
      </c>
      <c r="L34" s="20">
        <v>5</v>
      </c>
    </row>
    <row r="35" spans="1:12" s="47" customFormat="1" ht="22.5" customHeight="1" x14ac:dyDescent="0.25">
      <c r="A35" s="10"/>
      <c r="B35" s="11"/>
      <c r="C35" s="45"/>
      <c r="D35" s="48" t="s">
        <v>31</v>
      </c>
      <c r="E35" s="46"/>
      <c r="F35" s="63">
        <f>SUM(F29:F34)</f>
        <v>760</v>
      </c>
      <c r="G35" s="63">
        <f t="shared" ref="G35:L35" si="4">SUM(G29:G34)</f>
        <v>25.51</v>
      </c>
      <c r="H35" s="63">
        <f t="shared" si="4"/>
        <v>27.650000000000002</v>
      </c>
      <c r="I35" s="63">
        <f t="shared" si="4"/>
        <v>103.28</v>
      </c>
      <c r="J35" s="63">
        <f t="shared" si="4"/>
        <v>766.4</v>
      </c>
      <c r="K35" s="63"/>
      <c r="L35" s="63">
        <f t="shared" si="4"/>
        <v>150</v>
      </c>
    </row>
    <row r="36" spans="1:12" s="38" customFormat="1" ht="22.5" customHeight="1" thickBot="1" x14ac:dyDescent="0.25">
      <c r="A36" s="39"/>
      <c r="B36" s="41"/>
      <c r="C36" s="94" t="s">
        <v>38</v>
      </c>
      <c r="D36" s="95"/>
      <c r="E36" s="41"/>
      <c r="F36" s="42">
        <f>F28+F35</f>
        <v>1300</v>
      </c>
      <c r="G36" s="101">
        <f t="shared" ref="G36:L36" si="5">G28+G35</f>
        <v>45.45</v>
      </c>
      <c r="H36" s="101">
        <f t="shared" si="5"/>
        <v>46.650000000000006</v>
      </c>
      <c r="I36" s="101">
        <f t="shared" si="5"/>
        <v>170.01</v>
      </c>
      <c r="J36" s="101">
        <f t="shared" si="5"/>
        <v>1486.7999999999997</v>
      </c>
      <c r="K36" s="101"/>
      <c r="L36" s="42">
        <f t="shared" si="5"/>
        <v>266</v>
      </c>
    </row>
    <row r="37" spans="1:12" s="37" customFormat="1" ht="27.75" customHeight="1" thickBot="1" x14ac:dyDescent="0.25">
      <c r="A37" s="7" t="s">
        <v>10</v>
      </c>
      <c r="B37" s="35" t="s">
        <v>11</v>
      </c>
      <c r="C37" s="8" t="s">
        <v>12</v>
      </c>
      <c r="D37" s="36" t="s">
        <v>13</v>
      </c>
      <c r="E37" s="36" t="s">
        <v>14</v>
      </c>
      <c r="F37" s="36" t="s">
        <v>15</v>
      </c>
      <c r="G37" s="8" t="s">
        <v>16</v>
      </c>
      <c r="H37" s="36" t="s">
        <v>17</v>
      </c>
      <c r="I37" s="8" t="s">
        <v>18</v>
      </c>
      <c r="J37" s="8" t="s">
        <v>19</v>
      </c>
      <c r="K37" s="9" t="s">
        <v>20</v>
      </c>
      <c r="L37" s="8" t="s">
        <v>21</v>
      </c>
    </row>
    <row r="38" spans="1:12" s="37" customFormat="1" ht="22.5" customHeight="1" x14ac:dyDescent="0.2">
      <c r="A38" s="49" t="s">
        <v>22</v>
      </c>
      <c r="B38" s="50" t="s">
        <v>28</v>
      </c>
      <c r="C38" s="49" t="s">
        <v>23</v>
      </c>
      <c r="D38" s="50" t="s">
        <v>105</v>
      </c>
      <c r="E38" s="29" t="s">
        <v>50</v>
      </c>
      <c r="F38" s="29">
        <v>150</v>
      </c>
      <c r="G38" s="20">
        <v>12.5</v>
      </c>
      <c r="H38" s="29">
        <v>9.23</v>
      </c>
      <c r="I38" s="20">
        <v>24.87</v>
      </c>
      <c r="J38" s="20">
        <v>339</v>
      </c>
      <c r="K38" s="13">
        <v>1066.01</v>
      </c>
      <c r="L38" s="20">
        <v>55</v>
      </c>
    </row>
    <row r="39" spans="1:12" s="37" customFormat="1" ht="22.5" customHeight="1" x14ac:dyDescent="0.2">
      <c r="A39" s="49"/>
      <c r="B39" s="51"/>
      <c r="C39" s="49"/>
      <c r="D39" s="51" t="s">
        <v>105</v>
      </c>
      <c r="E39" s="12" t="s">
        <v>51</v>
      </c>
      <c r="F39" s="12">
        <v>25</v>
      </c>
      <c r="G39" s="20">
        <v>1.98</v>
      </c>
      <c r="H39" s="12">
        <v>2</v>
      </c>
      <c r="I39" s="20">
        <v>13.6</v>
      </c>
      <c r="J39" s="20">
        <v>80.3</v>
      </c>
      <c r="K39" s="20">
        <v>902</v>
      </c>
      <c r="L39" s="20">
        <v>6</v>
      </c>
    </row>
    <row r="40" spans="1:12" s="37" customFormat="1" ht="22.5" customHeight="1" x14ac:dyDescent="0.2">
      <c r="A40" s="49"/>
      <c r="B40" s="51"/>
      <c r="C40" s="49"/>
      <c r="D40" s="51" t="s">
        <v>99</v>
      </c>
      <c r="E40" s="12" t="s">
        <v>52</v>
      </c>
      <c r="F40" s="12">
        <v>200</v>
      </c>
      <c r="G40" s="20"/>
      <c r="H40" s="12"/>
      <c r="I40" s="20">
        <v>14.97</v>
      </c>
      <c r="J40" s="20">
        <v>59.9</v>
      </c>
      <c r="K40" s="20">
        <v>828</v>
      </c>
      <c r="L40" s="20">
        <v>5</v>
      </c>
    </row>
    <row r="41" spans="1:12" s="37" customFormat="1" ht="22.5" customHeight="1" x14ac:dyDescent="0.2">
      <c r="A41" s="49"/>
      <c r="B41" s="51"/>
      <c r="C41" s="49"/>
      <c r="D41" s="51" t="s">
        <v>107</v>
      </c>
      <c r="E41" s="12" t="s">
        <v>27</v>
      </c>
      <c r="F41" s="12">
        <v>40</v>
      </c>
      <c r="G41" s="20">
        <v>3</v>
      </c>
      <c r="H41" s="12">
        <v>1</v>
      </c>
      <c r="I41" s="20">
        <v>20.56</v>
      </c>
      <c r="J41" s="20">
        <v>104.8</v>
      </c>
      <c r="K41" s="20">
        <v>693</v>
      </c>
      <c r="L41" s="20">
        <v>8</v>
      </c>
    </row>
    <row r="42" spans="1:12" s="37" customFormat="1" ht="22.5" customHeight="1" x14ac:dyDescent="0.2">
      <c r="A42" s="49"/>
      <c r="B42" s="51"/>
      <c r="C42" s="49"/>
      <c r="D42" s="57" t="s">
        <v>107</v>
      </c>
      <c r="E42" s="12" t="s">
        <v>30</v>
      </c>
      <c r="F42" s="12">
        <v>10</v>
      </c>
      <c r="G42" s="20">
        <v>0.08</v>
      </c>
      <c r="H42" s="12">
        <v>7</v>
      </c>
      <c r="I42" s="20">
        <v>0.13</v>
      </c>
      <c r="J42" s="20">
        <v>66.099999999999994</v>
      </c>
      <c r="K42" s="13">
        <v>1259.01</v>
      </c>
      <c r="L42" s="20">
        <v>18</v>
      </c>
    </row>
    <row r="43" spans="1:12" s="37" customFormat="1" ht="22.5" customHeight="1" x14ac:dyDescent="0.2">
      <c r="A43" s="49"/>
      <c r="B43" s="51"/>
      <c r="C43" s="49"/>
      <c r="D43" s="51" t="s">
        <v>117</v>
      </c>
      <c r="E43" s="30" t="s">
        <v>90</v>
      </c>
      <c r="F43" s="12">
        <v>100</v>
      </c>
      <c r="G43" s="20">
        <v>0.4</v>
      </c>
      <c r="H43" s="12"/>
      <c r="I43" s="20">
        <v>9.8000000000000007</v>
      </c>
      <c r="J43" s="20">
        <v>47</v>
      </c>
      <c r="K43" s="20">
        <v>976.03</v>
      </c>
      <c r="L43" s="20">
        <v>24</v>
      </c>
    </row>
    <row r="44" spans="1:12" s="47" customFormat="1" ht="22.5" customHeight="1" x14ac:dyDescent="0.25">
      <c r="A44" s="15"/>
      <c r="B44" s="16"/>
      <c r="C44" s="55"/>
      <c r="D44" s="58" t="s">
        <v>31</v>
      </c>
      <c r="E44" s="46"/>
      <c r="F44" s="28">
        <f t="shared" ref="F44:J44" si="6">SUM(F38:F43)</f>
        <v>525</v>
      </c>
      <c r="G44" s="28">
        <f t="shared" si="6"/>
        <v>17.959999999999997</v>
      </c>
      <c r="H44" s="28">
        <f t="shared" si="6"/>
        <v>19.23</v>
      </c>
      <c r="I44" s="28">
        <f t="shared" si="6"/>
        <v>83.929999999999993</v>
      </c>
      <c r="J44" s="28">
        <f t="shared" si="6"/>
        <v>697.1</v>
      </c>
      <c r="K44" s="28"/>
      <c r="L44" s="28">
        <f>SUM(L38:L43)</f>
        <v>116</v>
      </c>
    </row>
    <row r="45" spans="1:12" s="37" customFormat="1" ht="22.5" customHeight="1" x14ac:dyDescent="0.2">
      <c r="A45" s="49" t="s">
        <v>22</v>
      </c>
      <c r="B45" s="53" t="s">
        <v>28</v>
      </c>
      <c r="C45" s="49" t="s">
        <v>32</v>
      </c>
      <c r="D45" s="51" t="s">
        <v>108</v>
      </c>
      <c r="E45" s="34" t="s">
        <v>53</v>
      </c>
      <c r="F45" s="12">
        <v>250</v>
      </c>
      <c r="G45" s="20">
        <v>2.5299999999999998</v>
      </c>
      <c r="H45" s="12">
        <v>8.1</v>
      </c>
      <c r="I45" s="20">
        <v>15.78</v>
      </c>
      <c r="J45" s="20">
        <v>147.5</v>
      </c>
      <c r="K45" s="14">
        <v>1016</v>
      </c>
      <c r="L45" s="20">
        <v>20</v>
      </c>
    </row>
    <row r="46" spans="1:12" s="37" customFormat="1" ht="22.5" customHeight="1" x14ac:dyDescent="0.2">
      <c r="A46" s="49"/>
      <c r="B46" s="51"/>
      <c r="C46" s="49"/>
      <c r="D46" s="51" t="s">
        <v>108</v>
      </c>
      <c r="E46" s="12" t="s">
        <v>54</v>
      </c>
      <c r="F46" s="12">
        <v>20</v>
      </c>
      <c r="G46" s="20">
        <v>0.59</v>
      </c>
      <c r="H46" s="12"/>
      <c r="I46" s="20">
        <v>15.62</v>
      </c>
      <c r="J46" s="20">
        <v>80</v>
      </c>
      <c r="K46" s="20">
        <v>943</v>
      </c>
      <c r="L46" s="20">
        <v>5</v>
      </c>
    </row>
    <row r="47" spans="1:12" s="37" customFormat="1" ht="22.5" customHeight="1" x14ac:dyDescent="0.2">
      <c r="A47" s="49"/>
      <c r="B47" s="51"/>
      <c r="C47" s="49"/>
      <c r="D47" s="51" t="s">
        <v>118</v>
      </c>
      <c r="E47" s="12" t="s">
        <v>34</v>
      </c>
      <c r="F47" s="12">
        <v>10</v>
      </c>
      <c r="G47" s="20">
        <v>2.31</v>
      </c>
      <c r="H47" s="12">
        <v>3</v>
      </c>
      <c r="I47" s="20"/>
      <c r="J47" s="20">
        <v>35.200000000000003</v>
      </c>
      <c r="K47" s="13">
        <v>1053.02</v>
      </c>
      <c r="L47" s="20">
        <v>18</v>
      </c>
    </row>
    <row r="48" spans="1:12" s="37" customFormat="1" ht="22.5" customHeight="1" x14ac:dyDescent="0.2">
      <c r="A48" s="49"/>
      <c r="B48" s="51"/>
      <c r="C48" s="49"/>
      <c r="D48" s="57" t="s">
        <v>112</v>
      </c>
      <c r="E48" s="12" t="s">
        <v>121</v>
      </c>
      <c r="F48" s="12">
        <v>30</v>
      </c>
      <c r="G48" s="20"/>
      <c r="H48" s="20">
        <v>5</v>
      </c>
      <c r="I48" s="20">
        <v>0.02</v>
      </c>
      <c r="J48" s="20">
        <v>28</v>
      </c>
      <c r="K48" s="14">
        <v>1275</v>
      </c>
      <c r="L48" s="20">
        <v>15</v>
      </c>
    </row>
    <row r="49" spans="1:12" s="37" customFormat="1" ht="22.5" customHeight="1" x14ac:dyDescent="0.2">
      <c r="A49" s="49"/>
      <c r="B49" s="51"/>
      <c r="C49" s="49"/>
      <c r="D49" s="57" t="s">
        <v>113</v>
      </c>
      <c r="E49" s="12" t="s">
        <v>55</v>
      </c>
      <c r="F49" s="12">
        <v>200</v>
      </c>
      <c r="G49" s="20">
        <v>15.48</v>
      </c>
      <c r="H49" s="12">
        <v>12.2</v>
      </c>
      <c r="I49" s="20">
        <v>36.840000000000003</v>
      </c>
      <c r="J49" s="20">
        <v>293.3</v>
      </c>
      <c r="K49" s="14">
        <v>1075</v>
      </c>
      <c r="L49" s="20">
        <v>75</v>
      </c>
    </row>
    <row r="50" spans="1:12" s="37" customFormat="1" ht="22.5" customHeight="1" x14ac:dyDescent="0.2">
      <c r="A50" s="49"/>
      <c r="B50" s="51"/>
      <c r="C50" s="49"/>
      <c r="D50" s="57" t="s">
        <v>120</v>
      </c>
      <c r="E50" s="12" t="s">
        <v>56</v>
      </c>
      <c r="F50" s="12">
        <v>200</v>
      </c>
      <c r="G50" s="20">
        <v>0.46</v>
      </c>
      <c r="H50" s="12"/>
      <c r="I50" s="20">
        <v>27.49</v>
      </c>
      <c r="J50" s="20">
        <v>115.7</v>
      </c>
      <c r="K50" s="20">
        <v>928</v>
      </c>
      <c r="L50" s="20">
        <v>12</v>
      </c>
    </row>
    <row r="51" spans="1:12" s="37" customFormat="1" ht="22.5" customHeight="1" x14ac:dyDescent="0.2">
      <c r="A51" s="49"/>
      <c r="B51" s="51"/>
      <c r="C51" s="49"/>
      <c r="D51" s="51" t="s">
        <v>107</v>
      </c>
      <c r="E51" s="12" t="s">
        <v>37</v>
      </c>
      <c r="F51" s="12">
        <v>40</v>
      </c>
      <c r="G51" s="20">
        <v>3.4</v>
      </c>
      <c r="H51" s="12">
        <v>1</v>
      </c>
      <c r="I51" s="20">
        <v>19.399999999999999</v>
      </c>
      <c r="J51" s="20">
        <v>103.6</v>
      </c>
      <c r="K51" s="14">
        <v>1148</v>
      </c>
      <c r="L51" s="20">
        <v>5</v>
      </c>
    </row>
    <row r="52" spans="1:12" s="47" customFormat="1" ht="22.5" customHeight="1" x14ac:dyDescent="0.25">
      <c r="A52" s="15"/>
      <c r="B52" s="16"/>
      <c r="C52" s="55"/>
      <c r="D52" s="59" t="s">
        <v>31</v>
      </c>
      <c r="E52" s="102"/>
      <c r="F52" s="103">
        <f>SUM(F45:F51)</f>
        <v>750</v>
      </c>
      <c r="G52" s="103">
        <f t="shared" ref="G52:J52" si="7">SUM(G45:G51)</f>
        <v>24.77</v>
      </c>
      <c r="H52" s="103">
        <f t="shared" si="7"/>
        <v>29.3</v>
      </c>
      <c r="I52" s="103">
        <f t="shared" si="7"/>
        <v>115.15</v>
      </c>
      <c r="J52" s="103">
        <f t="shared" si="7"/>
        <v>803.30000000000007</v>
      </c>
      <c r="K52" s="103"/>
      <c r="L52" s="104">
        <f>SUM(L45:L51)</f>
        <v>150</v>
      </c>
    </row>
    <row r="53" spans="1:12" s="38" customFormat="1" ht="22.5" customHeight="1" thickBot="1" x14ac:dyDescent="0.25">
      <c r="A53" s="39"/>
      <c r="B53" s="41"/>
      <c r="C53" s="94" t="s">
        <v>38</v>
      </c>
      <c r="D53" s="95"/>
      <c r="E53" s="41"/>
      <c r="F53" s="42">
        <f>F44+F52</f>
        <v>1275</v>
      </c>
      <c r="G53" s="101">
        <f t="shared" ref="G53:L53" si="8">G44+G52</f>
        <v>42.73</v>
      </c>
      <c r="H53" s="101">
        <f t="shared" si="8"/>
        <v>48.53</v>
      </c>
      <c r="I53" s="101">
        <f t="shared" si="8"/>
        <v>199.07999999999998</v>
      </c>
      <c r="J53" s="101">
        <f t="shared" si="8"/>
        <v>1500.4</v>
      </c>
      <c r="K53" s="42"/>
      <c r="L53" s="42">
        <f t="shared" si="8"/>
        <v>266</v>
      </c>
    </row>
    <row r="54" spans="1:12" s="37" customFormat="1" ht="30" customHeight="1" thickBot="1" x14ac:dyDescent="0.25">
      <c r="A54" s="7" t="s">
        <v>10</v>
      </c>
      <c r="B54" s="35" t="s">
        <v>11</v>
      </c>
      <c r="C54" s="8" t="s">
        <v>12</v>
      </c>
      <c r="D54" s="36" t="s">
        <v>13</v>
      </c>
      <c r="E54" s="36" t="s">
        <v>14</v>
      </c>
      <c r="F54" s="36" t="s">
        <v>15</v>
      </c>
      <c r="G54" s="8" t="s">
        <v>16</v>
      </c>
      <c r="H54" s="36" t="s">
        <v>17</v>
      </c>
      <c r="I54" s="8" t="s">
        <v>18</v>
      </c>
      <c r="J54" s="8" t="s">
        <v>19</v>
      </c>
      <c r="K54" s="9" t="s">
        <v>20</v>
      </c>
      <c r="L54" s="8" t="s">
        <v>21</v>
      </c>
    </row>
    <row r="55" spans="1:12" s="2" customFormat="1" ht="22.5" customHeight="1" x14ac:dyDescent="0.2">
      <c r="A55" s="49" t="s">
        <v>22</v>
      </c>
      <c r="B55" s="50" t="s">
        <v>44</v>
      </c>
      <c r="C55" s="49" t="s">
        <v>23</v>
      </c>
      <c r="D55" s="50" t="s">
        <v>105</v>
      </c>
      <c r="E55" s="29" t="s">
        <v>57</v>
      </c>
      <c r="F55" s="29">
        <v>75</v>
      </c>
      <c r="G55" s="20">
        <v>8.86</v>
      </c>
      <c r="H55" s="29">
        <v>10</v>
      </c>
      <c r="I55" s="20">
        <v>7.68</v>
      </c>
      <c r="J55" s="20">
        <v>149.19999999999999</v>
      </c>
      <c r="K55" s="14">
        <v>1197</v>
      </c>
      <c r="L55" s="20">
        <v>55</v>
      </c>
    </row>
    <row r="56" spans="1:12" s="2" customFormat="1" ht="22.5" customHeight="1" x14ac:dyDescent="0.2">
      <c r="A56" s="49"/>
      <c r="B56" s="51"/>
      <c r="C56" s="49"/>
      <c r="D56" s="51" t="s">
        <v>100</v>
      </c>
      <c r="E56" s="12" t="s">
        <v>58</v>
      </c>
      <c r="F56" s="12">
        <v>150</v>
      </c>
      <c r="G56" s="20">
        <v>3.31</v>
      </c>
      <c r="H56" s="12">
        <v>6</v>
      </c>
      <c r="I56" s="20">
        <v>22.17</v>
      </c>
      <c r="J56" s="20">
        <v>155</v>
      </c>
      <c r="K56" s="20">
        <v>995</v>
      </c>
      <c r="L56" s="20">
        <v>30</v>
      </c>
    </row>
    <row r="57" spans="1:12" s="2" customFormat="1" ht="22.5" customHeight="1" x14ac:dyDescent="0.2">
      <c r="A57" s="49"/>
      <c r="B57" s="51"/>
      <c r="C57" s="49"/>
      <c r="D57" s="57" t="s">
        <v>114</v>
      </c>
      <c r="E57" s="12" t="s">
        <v>89</v>
      </c>
      <c r="F57" s="12">
        <v>40</v>
      </c>
      <c r="G57" s="20">
        <v>0.17</v>
      </c>
      <c r="H57" s="12"/>
      <c r="I57" s="20">
        <v>1.18</v>
      </c>
      <c r="J57" s="20">
        <v>99.3</v>
      </c>
      <c r="K57" s="20">
        <v>450.03</v>
      </c>
      <c r="L57" s="20">
        <v>13</v>
      </c>
    </row>
    <row r="58" spans="1:12" s="2" customFormat="1" ht="22.5" customHeight="1" x14ac:dyDescent="0.2">
      <c r="A58" s="49"/>
      <c r="B58" s="51"/>
      <c r="C58" s="49"/>
      <c r="D58" s="51" t="s">
        <v>99</v>
      </c>
      <c r="E58" s="12" t="s">
        <v>59</v>
      </c>
      <c r="F58" s="12">
        <v>200</v>
      </c>
      <c r="G58" s="20">
        <v>0.1</v>
      </c>
      <c r="H58" s="12"/>
      <c r="I58" s="20">
        <v>16</v>
      </c>
      <c r="J58" s="20">
        <v>59.9</v>
      </c>
      <c r="K58" s="20">
        <v>971</v>
      </c>
      <c r="L58" s="20">
        <v>10</v>
      </c>
    </row>
    <row r="59" spans="1:12" s="2" customFormat="1" ht="22.5" customHeight="1" x14ac:dyDescent="0.2">
      <c r="A59" s="49"/>
      <c r="B59" s="51"/>
      <c r="C59" s="49"/>
      <c r="D59" s="51" t="s">
        <v>107</v>
      </c>
      <c r="E59" s="30" t="s">
        <v>27</v>
      </c>
      <c r="F59" s="12">
        <v>40</v>
      </c>
      <c r="G59" s="20">
        <v>3</v>
      </c>
      <c r="H59" s="30">
        <v>1</v>
      </c>
      <c r="I59" s="20">
        <v>20.56</v>
      </c>
      <c r="J59" s="20">
        <v>104.8</v>
      </c>
      <c r="K59" s="20">
        <v>693</v>
      </c>
      <c r="L59" s="20">
        <v>8</v>
      </c>
    </row>
    <row r="60" spans="1:12" ht="22.5" customHeight="1" x14ac:dyDescent="0.2">
      <c r="A60" s="64"/>
      <c r="B60" s="65"/>
      <c r="C60" s="66"/>
      <c r="D60" s="67" t="s">
        <v>31</v>
      </c>
      <c r="E60" s="33"/>
      <c r="F60" s="61">
        <f>SUM(F55:F59)</f>
        <v>505</v>
      </c>
      <c r="G60" s="61">
        <f t="shared" ref="G60:L60" si="9">SUM(G55:G59)</f>
        <v>15.44</v>
      </c>
      <c r="H60" s="61">
        <f t="shared" si="9"/>
        <v>17</v>
      </c>
      <c r="I60" s="61">
        <f t="shared" si="9"/>
        <v>67.59</v>
      </c>
      <c r="J60" s="61">
        <f t="shared" si="9"/>
        <v>568.19999999999993</v>
      </c>
      <c r="K60" s="61"/>
      <c r="L60" s="61">
        <f t="shared" si="9"/>
        <v>116</v>
      </c>
    </row>
    <row r="61" spans="1:12" s="2" customFormat="1" ht="22.5" customHeight="1" x14ac:dyDescent="0.2">
      <c r="A61" s="49" t="s">
        <v>22</v>
      </c>
      <c r="B61" s="53" t="s">
        <v>44</v>
      </c>
      <c r="C61" s="49" t="s">
        <v>32</v>
      </c>
      <c r="D61" s="51" t="s">
        <v>108</v>
      </c>
      <c r="E61" s="34" t="s">
        <v>60</v>
      </c>
      <c r="F61" s="12">
        <v>250</v>
      </c>
      <c r="G61" s="20">
        <v>1.92</v>
      </c>
      <c r="H61" s="12">
        <v>2</v>
      </c>
      <c r="I61" s="20">
        <v>17.43</v>
      </c>
      <c r="J61" s="20">
        <v>100.8</v>
      </c>
      <c r="K61" s="14">
        <v>1039</v>
      </c>
      <c r="L61" s="20">
        <v>25</v>
      </c>
    </row>
    <row r="62" spans="1:12" s="2" customFormat="1" ht="22.5" customHeight="1" x14ac:dyDescent="0.2">
      <c r="A62" s="49"/>
      <c r="B62" s="51"/>
      <c r="C62" s="49"/>
      <c r="D62" s="51" t="s">
        <v>108</v>
      </c>
      <c r="E62" s="12" t="s">
        <v>34</v>
      </c>
      <c r="F62" s="12">
        <v>10</v>
      </c>
      <c r="G62" s="20">
        <v>2.31</v>
      </c>
      <c r="H62" s="12">
        <v>3</v>
      </c>
      <c r="I62" s="20"/>
      <c r="J62" s="20">
        <v>35.200000000000003</v>
      </c>
      <c r="K62" s="13">
        <v>1053.02</v>
      </c>
      <c r="L62" s="20">
        <v>18</v>
      </c>
    </row>
    <row r="63" spans="1:12" s="2" customFormat="1" ht="22.5" customHeight="1" x14ac:dyDescent="0.2">
      <c r="A63" s="49"/>
      <c r="B63" s="51"/>
      <c r="C63" s="49"/>
      <c r="D63" s="57" t="s">
        <v>113</v>
      </c>
      <c r="E63" s="12" t="s">
        <v>61</v>
      </c>
      <c r="F63" s="12">
        <v>90</v>
      </c>
      <c r="G63" s="20">
        <v>13.91</v>
      </c>
      <c r="H63" s="12">
        <v>15.7</v>
      </c>
      <c r="I63" s="20">
        <v>7.78</v>
      </c>
      <c r="J63" s="20">
        <v>335.7</v>
      </c>
      <c r="K63" s="13">
        <v>1336.03</v>
      </c>
      <c r="L63" s="20">
        <v>56</v>
      </c>
    </row>
    <row r="64" spans="1:12" s="2" customFormat="1" ht="22.5" customHeight="1" x14ac:dyDescent="0.2">
      <c r="A64" s="49"/>
      <c r="B64" s="51"/>
      <c r="C64" s="49"/>
      <c r="D64" s="57" t="s">
        <v>100</v>
      </c>
      <c r="E64" s="12" t="s">
        <v>62</v>
      </c>
      <c r="F64" s="12">
        <v>150</v>
      </c>
      <c r="G64" s="20">
        <v>5.35</v>
      </c>
      <c r="H64" s="12">
        <v>5.63</v>
      </c>
      <c r="I64" s="20">
        <v>39.35</v>
      </c>
      <c r="J64" s="20">
        <v>240.8</v>
      </c>
      <c r="K64" s="20">
        <v>998</v>
      </c>
      <c r="L64" s="20">
        <v>16</v>
      </c>
    </row>
    <row r="65" spans="1:12" s="2" customFormat="1" ht="22.5" customHeight="1" x14ac:dyDescent="0.2">
      <c r="A65" s="49"/>
      <c r="B65" s="51"/>
      <c r="C65" s="49"/>
      <c r="D65" s="57" t="s">
        <v>112</v>
      </c>
      <c r="E65" s="12" t="s">
        <v>122</v>
      </c>
      <c r="F65" s="12">
        <v>20</v>
      </c>
      <c r="G65" s="20">
        <v>0.16</v>
      </c>
      <c r="H65" s="12"/>
      <c r="I65" s="20">
        <v>2</v>
      </c>
      <c r="J65" s="20">
        <v>11</v>
      </c>
      <c r="K65" s="20">
        <v>836</v>
      </c>
      <c r="L65" s="20">
        <v>15</v>
      </c>
    </row>
    <row r="66" spans="1:12" s="2" customFormat="1" ht="22.5" customHeight="1" x14ac:dyDescent="0.2">
      <c r="A66" s="49"/>
      <c r="B66" s="51"/>
      <c r="C66" s="49"/>
      <c r="D66" s="57" t="s">
        <v>120</v>
      </c>
      <c r="E66" s="12" t="s">
        <v>63</v>
      </c>
      <c r="F66" s="12">
        <v>200</v>
      </c>
      <c r="G66" s="20"/>
      <c r="H66" s="12">
        <v>1</v>
      </c>
      <c r="I66" s="20">
        <v>25.63</v>
      </c>
      <c r="J66" s="20">
        <v>120.6</v>
      </c>
      <c r="K66" s="20">
        <v>705</v>
      </c>
      <c r="L66" s="20">
        <v>15</v>
      </c>
    </row>
    <row r="67" spans="1:12" s="2" customFormat="1" ht="22.5" customHeight="1" x14ac:dyDescent="0.2">
      <c r="A67" s="49"/>
      <c r="B67" s="51"/>
      <c r="C67" s="49"/>
      <c r="D67" s="51" t="s">
        <v>109</v>
      </c>
      <c r="E67" s="12" t="s">
        <v>49</v>
      </c>
      <c r="F67" s="12">
        <v>40</v>
      </c>
      <c r="G67" s="20">
        <v>3.28</v>
      </c>
      <c r="H67" s="12">
        <v>1</v>
      </c>
      <c r="I67" s="20">
        <v>17.399999999999999</v>
      </c>
      <c r="J67" s="20">
        <v>109.6</v>
      </c>
      <c r="K67" s="14">
        <v>897</v>
      </c>
      <c r="L67" s="20">
        <v>5</v>
      </c>
    </row>
    <row r="68" spans="1:12" ht="22.5" customHeight="1" x14ac:dyDescent="0.2">
      <c r="A68" s="64"/>
      <c r="B68" s="65"/>
      <c r="C68" s="66"/>
      <c r="D68" s="68" t="s">
        <v>31</v>
      </c>
      <c r="E68" s="33"/>
      <c r="F68" s="63">
        <f>SUM(F61:F67)</f>
        <v>760</v>
      </c>
      <c r="G68" s="63">
        <f t="shared" ref="G68:L68" si="10">SUM(G61:G67)</f>
        <v>26.930000000000003</v>
      </c>
      <c r="H68" s="63">
        <f t="shared" si="10"/>
        <v>28.33</v>
      </c>
      <c r="I68" s="63">
        <f t="shared" si="10"/>
        <v>109.59</v>
      </c>
      <c r="J68" s="63">
        <f t="shared" si="10"/>
        <v>953.7</v>
      </c>
      <c r="K68" s="63"/>
      <c r="L68" s="63">
        <f t="shared" si="10"/>
        <v>150</v>
      </c>
    </row>
    <row r="69" spans="1:12" s="2" customFormat="1" ht="22.5" customHeight="1" thickBot="1" x14ac:dyDescent="0.25">
      <c r="A69" s="39"/>
      <c r="B69" s="41"/>
      <c r="C69" s="94" t="s">
        <v>38</v>
      </c>
      <c r="D69" s="95"/>
      <c r="E69" s="41"/>
      <c r="F69" s="42">
        <f>F60+F68</f>
        <v>1265</v>
      </c>
      <c r="G69" s="101">
        <f t="shared" ref="G69:L69" si="11">G60+G68</f>
        <v>42.370000000000005</v>
      </c>
      <c r="H69" s="101">
        <f t="shared" si="11"/>
        <v>45.33</v>
      </c>
      <c r="I69" s="101">
        <f t="shared" si="11"/>
        <v>177.18</v>
      </c>
      <c r="J69" s="101">
        <f t="shared" si="11"/>
        <v>1521.9</v>
      </c>
      <c r="K69" s="42"/>
      <c r="L69" s="42">
        <f t="shared" si="11"/>
        <v>266</v>
      </c>
    </row>
    <row r="70" spans="1:12" s="38" customFormat="1" ht="25.5" customHeight="1" thickBot="1" x14ac:dyDescent="0.25">
      <c r="A70" s="7" t="s">
        <v>10</v>
      </c>
      <c r="B70" s="35" t="s">
        <v>11</v>
      </c>
      <c r="C70" s="8" t="s">
        <v>12</v>
      </c>
      <c r="D70" s="36" t="s">
        <v>13</v>
      </c>
      <c r="E70" s="36" t="s">
        <v>14</v>
      </c>
      <c r="F70" s="36" t="s">
        <v>15</v>
      </c>
      <c r="G70" s="8" t="s">
        <v>16</v>
      </c>
      <c r="H70" s="36" t="s">
        <v>17</v>
      </c>
      <c r="I70" s="8" t="s">
        <v>18</v>
      </c>
      <c r="J70" s="8" t="s">
        <v>19</v>
      </c>
      <c r="K70" s="9" t="s">
        <v>20</v>
      </c>
      <c r="L70" s="8" t="s">
        <v>21</v>
      </c>
    </row>
    <row r="71" spans="1:12" s="38" customFormat="1" ht="22.5" customHeight="1" x14ac:dyDescent="0.2">
      <c r="A71" s="87" t="s">
        <v>22</v>
      </c>
      <c r="B71" s="88" t="s">
        <v>26</v>
      </c>
      <c r="C71" s="87" t="s">
        <v>23</v>
      </c>
      <c r="D71" s="69" t="s">
        <v>105</v>
      </c>
      <c r="E71" s="69" t="s">
        <v>64</v>
      </c>
      <c r="F71" s="69">
        <v>150</v>
      </c>
      <c r="G71" s="21">
        <v>13.28</v>
      </c>
      <c r="H71" s="69">
        <v>15</v>
      </c>
      <c r="I71" s="21">
        <v>30.7</v>
      </c>
      <c r="J71" s="21">
        <v>218.3</v>
      </c>
      <c r="K71" s="21">
        <v>334</v>
      </c>
      <c r="L71" s="21">
        <v>45</v>
      </c>
    </row>
    <row r="72" spans="1:12" s="38" customFormat="1" ht="22.5" customHeight="1" x14ac:dyDescent="0.2">
      <c r="A72" s="87"/>
      <c r="B72" s="57"/>
      <c r="C72" s="87"/>
      <c r="D72" s="17" t="s">
        <v>107</v>
      </c>
      <c r="E72" s="17" t="s">
        <v>65</v>
      </c>
      <c r="F72" s="17">
        <v>60</v>
      </c>
      <c r="G72" s="21">
        <v>3.27</v>
      </c>
      <c r="H72" s="17">
        <v>1</v>
      </c>
      <c r="I72" s="21">
        <v>28.2</v>
      </c>
      <c r="J72" s="21">
        <v>155.1</v>
      </c>
      <c r="K72" s="18">
        <v>1046</v>
      </c>
      <c r="L72" s="21">
        <v>22</v>
      </c>
    </row>
    <row r="73" spans="1:12" s="38" customFormat="1" ht="22.5" customHeight="1" x14ac:dyDescent="0.2">
      <c r="A73" s="87"/>
      <c r="B73" s="57"/>
      <c r="C73" s="87"/>
      <c r="D73" s="17" t="s">
        <v>99</v>
      </c>
      <c r="E73" s="17" t="s">
        <v>66</v>
      </c>
      <c r="F73" s="17">
        <v>200</v>
      </c>
      <c r="G73" s="21">
        <v>0.1</v>
      </c>
      <c r="H73" s="17"/>
      <c r="I73" s="21">
        <v>14.97</v>
      </c>
      <c r="J73" s="21">
        <v>59.9</v>
      </c>
      <c r="K73" s="21">
        <v>971.08</v>
      </c>
      <c r="L73" s="21">
        <v>10</v>
      </c>
    </row>
    <row r="74" spans="1:12" s="38" customFormat="1" ht="22.5" customHeight="1" x14ac:dyDescent="0.2">
      <c r="A74" s="87"/>
      <c r="B74" s="57"/>
      <c r="C74" s="87"/>
      <c r="D74" s="17" t="s">
        <v>117</v>
      </c>
      <c r="E74" s="17" t="s">
        <v>91</v>
      </c>
      <c r="F74" s="17">
        <v>100</v>
      </c>
      <c r="G74" s="21">
        <v>0.4</v>
      </c>
      <c r="H74" s="17"/>
      <c r="I74" s="21">
        <v>9.8000000000000007</v>
      </c>
      <c r="J74" s="21">
        <v>47</v>
      </c>
      <c r="K74" s="21">
        <v>976.03</v>
      </c>
      <c r="L74" s="21">
        <v>39</v>
      </c>
    </row>
    <row r="75" spans="1:12" s="44" customFormat="1" ht="22.5" customHeight="1" x14ac:dyDescent="0.2">
      <c r="A75" s="89"/>
      <c r="B75" s="90"/>
      <c r="C75" s="91"/>
      <c r="D75" s="75" t="s">
        <v>31</v>
      </c>
      <c r="E75" s="76"/>
      <c r="F75" s="77">
        <f>SUM(F71:F74)</f>
        <v>510</v>
      </c>
      <c r="G75" s="78">
        <f>SUM(G71:G74)</f>
        <v>17.05</v>
      </c>
      <c r="H75" s="77">
        <f>SUM(H71:H74)</f>
        <v>16</v>
      </c>
      <c r="I75" s="78">
        <f>SUM(I71:I74)</f>
        <v>83.67</v>
      </c>
      <c r="J75" s="78">
        <f>SUM(J71:J74)</f>
        <v>480.29999999999995</v>
      </c>
      <c r="K75" s="78"/>
      <c r="L75" s="78">
        <f t="shared" ref="L75" si="12">SUM(L71:L74)</f>
        <v>116</v>
      </c>
    </row>
    <row r="76" spans="1:12" s="38" customFormat="1" ht="22.5" customHeight="1" x14ac:dyDescent="0.2">
      <c r="A76" s="87" t="s">
        <v>22</v>
      </c>
      <c r="B76" s="92" t="s">
        <v>26</v>
      </c>
      <c r="C76" s="87" t="s">
        <v>32</v>
      </c>
      <c r="D76" s="17" t="s">
        <v>108</v>
      </c>
      <c r="E76" s="71" t="s">
        <v>86</v>
      </c>
      <c r="F76" s="17">
        <v>250</v>
      </c>
      <c r="G76" s="21">
        <v>1.98</v>
      </c>
      <c r="H76" s="17">
        <v>4</v>
      </c>
      <c r="I76" s="21">
        <v>10.66</v>
      </c>
      <c r="J76" s="21">
        <v>120.6</v>
      </c>
      <c r="K76" s="19">
        <v>1180.01</v>
      </c>
      <c r="L76" s="21">
        <v>38</v>
      </c>
    </row>
    <row r="77" spans="1:12" s="38" customFormat="1" ht="22.5" customHeight="1" x14ac:dyDescent="0.2">
      <c r="A77" s="87"/>
      <c r="B77" s="57"/>
      <c r="C77" s="87"/>
      <c r="D77" s="12" t="s">
        <v>108</v>
      </c>
      <c r="E77" s="12" t="s">
        <v>34</v>
      </c>
      <c r="F77" s="12">
        <v>10</v>
      </c>
      <c r="G77" s="20">
        <v>2.31</v>
      </c>
      <c r="H77" s="20">
        <v>3</v>
      </c>
      <c r="I77" s="21"/>
      <c r="J77" s="20">
        <v>35.200000000000003</v>
      </c>
      <c r="K77" s="13">
        <v>943</v>
      </c>
      <c r="L77" s="21">
        <v>5</v>
      </c>
    </row>
    <row r="78" spans="1:12" s="38" customFormat="1" ht="22.5" customHeight="1" x14ac:dyDescent="0.2">
      <c r="A78" s="87"/>
      <c r="B78" s="57"/>
      <c r="C78" s="87"/>
      <c r="D78" s="17" t="s">
        <v>112</v>
      </c>
      <c r="E78" s="17" t="s">
        <v>68</v>
      </c>
      <c r="F78" s="17">
        <v>60</v>
      </c>
      <c r="G78" s="21">
        <v>0.89</v>
      </c>
      <c r="H78" s="17">
        <v>2</v>
      </c>
      <c r="I78" s="21">
        <v>5.19</v>
      </c>
      <c r="J78" s="21">
        <v>69.5</v>
      </c>
      <c r="K78" s="21">
        <v>20</v>
      </c>
      <c r="L78" s="21">
        <v>17</v>
      </c>
    </row>
    <row r="79" spans="1:12" s="38" customFormat="1" ht="22.5" customHeight="1" x14ac:dyDescent="0.2">
      <c r="A79" s="87"/>
      <c r="B79" s="57"/>
      <c r="C79" s="87"/>
      <c r="D79" s="17" t="s">
        <v>113</v>
      </c>
      <c r="E79" s="17" t="s">
        <v>69</v>
      </c>
      <c r="F79" s="17">
        <v>200</v>
      </c>
      <c r="G79" s="21">
        <v>11.89</v>
      </c>
      <c r="H79" s="17">
        <v>17.3</v>
      </c>
      <c r="I79" s="21">
        <v>29.11</v>
      </c>
      <c r="J79" s="21">
        <v>403.2</v>
      </c>
      <c r="K79" s="18">
        <v>1100</v>
      </c>
      <c r="L79" s="21">
        <v>65</v>
      </c>
    </row>
    <row r="80" spans="1:12" s="38" customFormat="1" ht="22.5" customHeight="1" x14ac:dyDescent="0.2">
      <c r="A80" s="49"/>
      <c r="B80" s="51"/>
      <c r="C80" s="49"/>
      <c r="D80" s="17" t="s">
        <v>109</v>
      </c>
      <c r="E80" s="12" t="s">
        <v>37</v>
      </c>
      <c r="F80" s="12">
        <v>40</v>
      </c>
      <c r="G80" s="20">
        <v>3.4</v>
      </c>
      <c r="H80" s="12">
        <v>1</v>
      </c>
      <c r="I80" s="20">
        <v>19.399999999999999</v>
      </c>
      <c r="J80" s="20">
        <v>103.6</v>
      </c>
      <c r="K80" s="20">
        <v>1148</v>
      </c>
      <c r="L80" s="20">
        <v>5</v>
      </c>
    </row>
    <row r="81" spans="1:12" s="38" customFormat="1" ht="22.5" customHeight="1" x14ac:dyDescent="0.2">
      <c r="A81" s="87"/>
      <c r="B81" s="57"/>
      <c r="C81" s="87"/>
      <c r="D81" s="17" t="s">
        <v>123</v>
      </c>
      <c r="E81" s="17" t="s">
        <v>70</v>
      </c>
      <c r="F81" s="17">
        <v>200</v>
      </c>
      <c r="G81" s="21"/>
      <c r="H81" s="17"/>
      <c r="I81" s="21">
        <v>22.4</v>
      </c>
      <c r="J81" s="21">
        <v>95</v>
      </c>
      <c r="K81" s="18">
        <v>707</v>
      </c>
      <c r="L81" s="21">
        <v>20</v>
      </c>
    </row>
    <row r="82" spans="1:12" s="44" customFormat="1" ht="22.5" customHeight="1" x14ac:dyDescent="0.2">
      <c r="A82" s="72"/>
      <c r="B82" s="73"/>
      <c r="C82" s="74"/>
      <c r="D82" s="79" t="s">
        <v>31</v>
      </c>
      <c r="E82" s="76"/>
      <c r="F82" s="80">
        <f>SUM(F76:F81)</f>
        <v>760</v>
      </c>
      <c r="G82" s="80">
        <f>SUM(G76:G81)</f>
        <v>20.47</v>
      </c>
      <c r="H82" s="80">
        <f>SUM(H76:H81)</f>
        <v>27.3</v>
      </c>
      <c r="I82" s="80">
        <f>SUM(I76:I81)</f>
        <v>86.759999999999991</v>
      </c>
      <c r="J82" s="80">
        <f>SUM(J76:J81)</f>
        <v>827.1</v>
      </c>
      <c r="K82" s="80"/>
      <c r="L82" s="80">
        <f>SUM(L76:L81)</f>
        <v>150</v>
      </c>
    </row>
    <row r="83" spans="1:12" s="38" customFormat="1" ht="22.5" customHeight="1" thickBot="1" x14ac:dyDescent="0.25">
      <c r="A83" s="81"/>
      <c r="B83" s="82"/>
      <c r="C83" s="96" t="s">
        <v>38</v>
      </c>
      <c r="D83" s="97"/>
      <c r="E83" s="82"/>
      <c r="F83" s="83">
        <f>F75+F82</f>
        <v>1270</v>
      </c>
      <c r="G83" s="105">
        <f>G75+G82</f>
        <v>37.519999999999996</v>
      </c>
      <c r="H83" s="105">
        <f>H75+H82</f>
        <v>43.3</v>
      </c>
      <c r="I83" s="105">
        <f>I75+I82</f>
        <v>170.43</v>
      </c>
      <c r="J83" s="105">
        <f>J75+J82</f>
        <v>1307.4000000000001</v>
      </c>
      <c r="K83" s="83"/>
      <c r="L83" s="83">
        <f>L75+L82</f>
        <v>266</v>
      </c>
    </row>
    <row r="84" spans="1:12" ht="27" customHeight="1" thickBot="1" x14ac:dyDescent="0.25">
      <c r="A84" s="7" t="s">
        <v>10</v>
      </c>
      <c r="B84" s="35" t="s">
        <v>11</v>
      </c>
      <c r="C84" s="8" t="s">
        <v>12</v>
      </c>
      <c r="D84" s="36" t="s">
        <v>13</v>
      </c>
      <c r="E84" s="36" t="s">
        <v>14</v>
      </c>
      <c r="F84" s="36" t="s">
        <v>15</v>
      </c>
      <c r="G84" s="8" t="s">
        <v>16</v>
      </c>
      <c r="H84" s="36" t="s">
        <v>17</v>
      </c>
      <c r="I84" s="8" t="s">
        <v>18</v>
      </c>
      <c r="J84" s="8" t="s">
        <v>19</v>
      </c>
      <c r="K84" s="9" t="s">
        <v>20</v>
      </c>
      <c r="L84" s="8" t="s">
        <v>21</v>
      </c>
    </row>
    <row r="85" spans="1:12" ht="22.5" customHeight="1" x14ac:dyDescent="0.2">
      <c r="A85" s="49" t="s">
        <v>39</v>
      </c>
      <c r="B85" s="50" t="s">
        <v>22</v>
      </c>
      <c r="C85" s="49" t="s">
        <v>23</v>
      </c>
      <c r="D85" s="69" t="s">
        <v>105</v>
      </c>
      <c r="E85" s="29" t="s">
        <v>71</v>
      </c>
      <c r="F85" s="29">
        <v>150</v>
      </c>
      <c r="G85" s="21">
        <v>4.26</v>
      </c>
      <c r="H85" s="29">
        <v>6.7</v>
      </c>
      <c r="I85" s="20">
        <v>26</v>
      </c>
      <c r="J85" s="20">
        <v>159.4</v>
      </c>
      <c r="K85" s="14">
        <v>1139</v>
      </c>
      <c r="L85" s="20">
        <v>35</v>
      </c>
    </row>
    <row r="86" spans="1:12" ht="22.5" customHeight="1" x14ac:dyDescent="0.2">
      <c r="A86" s="49"/>
      <c r="B86" s="51"/>
      <c r="C86" s="49"/>
      <c r="D86" s="17" t="s">
        <v>124</v>
      </c>
      <c r="E86" s="12" t="s">
        <v>72</v>
      </c>
      <c r="F86" s="12">
        <v>125</v>
      </c>
      <c r="G86" s="20">
        <v>3.8</v>
      </c>
      <c r="H86" s="12">
        <v>2.2999999999999998</v>
      </c>
      <c r="I86" s="20">
        <v>19.600000000000001</v>
      </c>
      <c r="J86" s="20">
        <v>112</v>
      </c>
      <c r="K86" s="20">
        <v>935</v>
      </c>
      <c r="L86" s="20">
        <v>42</v>
      </c>
    </row>
    <row r="87" spans="1:12" ht="22.5" customHeight="1" x14ac:dyDescent="0.2">
      <c r="A87" s="49"/>
      <c r="B87" s="51"/>
      <c r="C87" s="49"/>
      <c r="D87" s="17" t="s">
        <v>99</v>
      </c>
      <c r="E87" s="12" t="s">
        <v>73</v>
      </c>
      <c r="F87" s="12">
        <v>200</v>
      </c>
      <c r="G87" s="20">
        <v>3.36</v>
      </c>
      <c r="H87" s="12">
        <v>2</v>
      </c>
      <c r="I87" s="20">
        <v>17.18</v>
      </c>
      <c r="J87" s="20">
        <v>88.1</v>
      </c>
      <c r="K87" s="20">
        <v>854</v>
      </c>
      <c r="L87" s="20">
        <v>13</v>
      </c>
    </row>
    <row r="88" spans="1:12" ht="22.5" customHeight="1" x14ac:dyDescent="0.2">
      <c r="A88" s="49"/>
      <c r="B88" s="51"/>
      <c r="C88" s="49"/>
      <c r="D88" s="17" t="s">
        <v>109</v>
      </c>
      <c r="E88" s="12" t="s">
        <v>27</v>
      </c>
      <c r="F88" s="12">
        <v>40</v>
      </c>
      <c r="G88" s="20">
        <v>3</v>
      </c>
      <c r="H88" s="12">
        <v>1</v>
      </c>
      <c r="I88" s="20">
        <v>20.56</v>
      </c>
      <c r="J88" s="20">
        <v>104.8</v>
      </c>
      <c r="K88" s="20">
        <v>693</v>
      </c>
      <c r="L88" s="20">
        <v>8</v>
      </c>
    </row>
    <row r="89" spans="1:12" ht="22.5" customHeight="1" x14ac:dyDescent="0.2">
      <c r="A89" s="49"/>
      <c r="B89" s="51"/>
      <c r="C89" s="49"/>
      <c r="D89" s="70" t="s">
        <v>107</v>
      </c>
      <c r="E89" s="30" t="s">
        <v>30</v>
      </c>
      <c r="F89" s="30">
        <v>10</v>
      </c>
      <c r="G89" s="20">
        <v>1.08</v>
      </c>
      <c r="H89" s="30">
        <v>7</v>
      </c>
      <c r="I89" s="20">
        <v>0.13</v>
      </c>
      <c r="J89" s="20">
        <v>66.099999999999994</v>
      </c>
      <c r="K89" s="13">
        <v>1259.01</v>
      </c>
      <c r="L89" s="20">
        <v>18</v>
      </c>
    </row>
    <row r="90" spans="1:12" ht="22.5" customHeight="1" x14ac:dyDescent="0.2">
      <c r="A90" s="64"/>
      <c r="B90" s="65"/>
      <c r="C90" s="66"/>
      <c r="D90" s="32" t="s">
        <v>31</v>
      </c>
      <c r="E90" s="33"/>
      <c r="F90" s="33">
        <f>SUM(F85:F89)</f>
        <v>525</v>
      </c>
      <c r="G90" s="100">
        <f t="shared" ref="G90:L90" si="13">SUM(G85:G89)</f>
        <v>15.499999999999998</v>
      </c>
      <c r="H90" s="100">
        <f t="shared" si="13"/>
        <v>19</v>
      </c>
      <c r="I90" s="100">
        <f t="shared" si="13"/>
        <v>83.47</v>
      </c>
      <c r="J90" s="100">
        <f t="shared" si="13"/>
        <v>530.4</v>
      </c>
      <c r="K90" s="33"/>
      <c r="L90" s="33">
        <f t="shared" si="13"/>
        <v>116</v>
      </c>
    </row>
    <row r="91" spans="1:12" ht="22.5" customHeight="1" x14ac:dyDescent="0.2">
      <c r="A91" s="49" t="s">
        <v>39</v>
      </c>
      <c r="B91" s="53" t="s">
        <v>22</v>
      </c>
      <c r="C91" s="49" t="s">
        <v>32</v>
      </c>
      <c r="D91" s="34" t="s">
        <v>108</v>
      </c>
      <c r="E91" s="34" t="s">
        <v>74</v>
      </c>
      <c r="F91" s="34">
        <v>250</v>
      </c>
      <c r="G91" s="20">
        <v>3.88</v>
      </c>
      <c r="H91" s="34">
        <v>6.1</v>
      </c>
      <c r="I91" s="20">
        <v>18.48</v>
      </c>
      <c r="J91" s="20">
        <v>156.6</v>
      </c>
      <c r="K91" s="20">
        <v>139</v>
      </c>
      <c r="L91" s="20">
        <v>20</v>
      </c>
    </row>
    <row r="92" spans="1:12" ht="22.5" customHeight="1" x14ac:dyDescent="0.2">
      <c r="A92" s="49"/>
      <c r="B92" s="51"/>
      <c r="C92" s="49"/>
      <c r="D92" s="12" t="s">
        <v>108</v>
      </c>
      <c r="E92" s="12" t="s">
        <v>34</v>
      </c>
      <c r="F92" s="12">
        <v>10</v>
      </c>
      <c r="G92" s="20">
        <v>2.31</v>
      </c>
      <c r="H92" s="12">
        <v>3</v>
      </c>
      <c r="I92" s="20"/>
      <c r="J92" s="20">
        <v>35.200000000000003</v>
      </c>
      <c r="K92" s="13">
        <v>1053.02</v>
      </c>
      <c r="L92" s="20">
        <v>18</v>
      </c>
    </row>
    <row r="93" spans="1:12" ht="22.5" customHeight="1" x14ac:dyDescent="0.2">
      <c r="A93" s="49"/>
      <c r="B93" s="51"/>
      <c r="C93" s="49"/>
      <c r="D93" s="12" t="s">
        <v>108</v>
      </c>
      <c r="E93" s="12" t="s">
        <v>54</v>
      </c>
      <c r="F93" s="12">
        <v>20</v>
      </c>
      <c r="G93" s="20">
        <v>0.59</v>
      </c>
      <c r="H93" s="12"/>
      <c r="I93" s="20">
        <v>15.62</v>
      </c>
      <c r="J93" s="20">
        <v>80</v>
      </c>
      <c r="K93" s="20">
        <v>943</v>
      </c>
      <c r="L93" s="20">
        <v>5</v>
      </c>
    </row>
    <row r="94" spans="1:12" ht="22.5" customHeight="1" x14ac:dyDescent="0.2">
      <c r="A94" s="49"/>
      <c r="B94" s="51"/>
      <c r="C94" s="49"/>
      <c r="D94" s="17" t="s">
        <v>112</v>
      </c>
      <c r="E94" s="12" t="s">
        <v>87</v>
      </c>
      <c r="F94" s="12">
        <v>60</v>
      </c>
      <c r="G94" s="20">
        <v>0.48</v>
      </c>
      <c r="H94" s="12"/>
      <c r="I94" s="20">
        <v>6</v>
      </c>
      <c r="J94" s="20">
        <v>33</v>
      </c>
      <c r="K94" s="20">
        <v>836</v>
      </c>
      <c r="L94" s="20">
        <v>20</v>
      </c>
    </row>
    <row r="95" spans="1:12" ht="22.5" customHeight="1" x14ac:dyDescent="0.2">
      <c r="A95" s="49"/>
      <c r="B95" s="51"/>
      <c r="C95" s="49"/>
      <c r="D95" s="17" t="s">
        <v>113</v>
      </c>
      <c r="E95" s="12" t="s">
        <v>125</v>
      </c>
      <c r="F95" s="12">
        <v>90</v>
      </c>
      <c r="G95" s="20">
        <v>13.98</v>
      </c>
      <c r="H95" s="12">
        <v>8</v>
      </c>
      <c r="I95" s="20">
        <v>7.93</v>
      </c>
      <c r="J95" s="20">
        <v>167.2</v>
      </c>
      <c r="K95" s="20">
        <v>466</v>
      </c>
      <c r="L95" s="20">
        <v>55</v>
      </c>
    </row>
    <row r="96" spans="1:12" ht="22.5" customHeight="1" x14ac:dyDescent="0.2">
      <c r="A96" s="49"/>
      <c r="B96" s="51"/>
      <c r="C96" s="49"/>
      <c r="D96" s="17" t="s">
        <v>100</v>
      </c>
      <c r="E96" s="12" t="s">
        <v>35</v>
      </c>
      <c r="F96" s="12">
        <v>150</v>
      </c>
      <c r="G96" s="20">
        <v>2.0699999999999998</v>
      </c>
      <c r="H96" s="12">
        <v>3.2</v>
      </c>
      <c r="I96" s="20">
        <v>28.71</v>
      </c>
      <c r="J96" s="20">
        <v>212.7</v>
      </c>
      <c r="K96" s="20">
        <v>516</v>
      </c>
      <c r="L96" s="20">
        <v>15</v>
      </c>
    </row>
    <row r="97" spans="1:13" ht="22.5" customHeight="1" x14ac:dyDescent="0.2">
      <c r="A97" s="49"/>
      <c r="B97" s="51"/>
      <c r="C97" s="49"/>
      <c r="D97" s="17" t="s">
        <v>120</v>
      </c>
      <c r="E97" s="12" t="s">
        <v>36</v>
      </c>
      <c r="F97" s="12">
        <v>200</v>
      </c>
      <c r="G97" s="20">
        <v>0.15</v>
      </c>
      <c r="H97" s="12"/>
      <c r="I97" s="20">
        <v>19.059999999999999</v>
      </c>
      <c r="J97" s="20">
        <v>78.400000000000006</v>
      </c>
      <c r="K97" s="20">
        <v>917.02</v>
      </c>
      <c r="L97" s="20">
        <v>12</v>
      </c>
    </row>
    <row r="98" spans="1:13" ht="22.5" customHeight="1" x14ac:dyDescent="0.2">
      <c r="A98" s="49"/>
      <c r="B98" s="51"/>
      <c r="C98" s="49"/>
      <c r="D98" s="17" t="s">
        <v>109</v>
      </c>
      <c r="E98" s="30" t="s">
        <v>37</v>
      </c>
      <c r="F98" s="12">
        <v>40</v>
      </c>
      <c r="G98" s="20">
        <v>3.4</v>
      </c>
      <c r="H98" s="30">
        <v>1</v>
      </c>
      <c r="I98" s="20">
        <v>19.399999999999999</v>
      </c>
      <c r="J98" s="20">
        <v>103.6</v>
      </c>
      <c r="K98" s="14">
        <v>1148</v>
      </c>
      <c r="L98" s="20">
        <v>5</v>
      </c>
    </row>
    <row r="99" spans="1:13" s="23" customFormat="1" ht="22.5" customHeight="1" x14ac:dyDescent="0.2">
      <c r="A99" s="64"/>
      <c r="B99" s="65"/>
      <c r="C99" s="66"/>
      <c r="D99" s="68" t="s">
        <v>31</v>
      </c>
      <c r="E99" s="84"/>
      <c r="F99" s="85">
        <f>SUM(F91:F98)</f>
        <v>820</v>
      </c>
      <c r="G99" s="106">
        <f t="shared" ref="G99:L99" si="14">SUM(G91:G98)</f>
        <v>26.86</v>
      </c>
      <c r="H99" s="106">
        <f t="shared" si="14"/>
        <v>21.3</v>
      </c>
      <c r="I99" s="106">
        <f t="shared" si="14"/>
        <v>115.20000000000002</v>
      </c>
      <c r="J99" s="106">
        <f t="shared" si="14"/>
        <v>866.7</v>
      </c>
      <c r="K99" s="85"/>
      <c r="L99" s="85">
        <f t="shared" si="14"/>
        <v>150</v>
      </c>
    </row>
    <row r="100" spans="1:13" ht="22.5" customHeight="1" thickBot="1" x14ac:dyDescent="0.25">
      <c r="A100" s="39"/>
      <c r="B100" s="41"/>
      <c r="C100" s="94" t="s">
        <v>38</v>
      </c>
      <c r="D100" s="95"/>
      <c r="E100" s="41"/>
      <c r="F100" s="42">
        <f>F90+F99</f>
        <v>1345</v>
      </c>
      <c r="G100" s="101">
        <f t="shared" ref="G100:L100" si="15">G90+G99</f>
        <v>42.36</v>
      </c>
      <c r="H100" s="101">
        <f t="shared" si="15"/>
        <v>40.299999999999997</v>
      </c>
      <c r="I100" s="101">
        <f t="shared" si="15"/>
        <v>198.67000000000002</v>
      </c>
      <c r="J100" s="101">
        <f t="shared" si="15"/>
        <v>1397.1</v>
      </c>
      <c r="K100" s="42"/>
      <c r="L100" s="42">
        <f t="shared" si="15"/>
        <v>266</v>
      </c>
    </row>
    <row r="101" spans="1:13" ht="24.75" customHeight="1" thickBot="1" x14ac:dyDescent="0.25">
      <c r="A101" s="7" t="s">
        <v>10</v>
      </c>
      <c r="B101" s="35" t="s">
        <v>11</v>
      </c>
      <c r="C101" s="8" t="s">
        <v>12</v>
      </c>
      <c r="D101" s="36" t="s">
        <v>13</v>
      </c>
      <c r="E101" s="36" t="s">
        <v>14</v>
      </c>
      <c r="F101" s="36" t="s">
        <v>15</v>
      </c>
      <c r="G101" s="8" t="s">
        <v>16</v>
      </c>
      <c r="H101" s="36" t="s">
        <v>17</v>
      </c>
      <c r="I101" s="8" t="s">
        <v>18</v>
      </c>
      <c r="J101" s="8" t="s">
        <v>19</v>
      </c>
      <c r="K101" s="9" t="s">
        <v>20</v>
      </c>
      <c r="L101" s="8" t="s">
        <v>21</v>
      </c>
      <c r="M101" s="2"/>
    </row>
    <row r="102" spans="1:13" ht="22.5" customHeight="1" x14ac:dyDescent="0.2">
      <c r="A102" s="49" t="s">
        <v>39</v>
      </c>
      <c r="B102" s="50" t="s">
        <v>39</v>
      </c>
      <c r="C102" s="49" t="s">
        <v>23</v>
      </c>
      <c r="D102" s="69" t="s">
        <v>105</v>
      </c>
      <c r="E102" s="29" t="s">
        <v>75</v>
      </c>
      <c r="F102" s="29">
        <v>150</v>
      </c>
      <c r="G102" s="20">
        <v>13.4</v>
      </c>
      <c r="H102" s="29">
        <v>14</v>
      </c>
      <c r="I102" s="20">
        <v>22</v>
      </c>
      <c r="J102" s="20">
        <v>310.5</v>
      </c>
      <c r="K102" s="14">
        <v>1478</v>
      </c>
      <c r="L102" s="20">
        <v>66</v>
      </c>
      <c r="M102" s="2"/>
    </row>
    <row r="103" spans="1:13" ht="22.5" customHeight="1" x14ac:dyDescent="0.2">
      <c r="A103" s="49"/>
      <c r="B103" s="51"/>
      <c r="C103" s="49"/>
      <c r="D103" s="17" t="s">
        <v>97</v>
      </c>
      <c r="E103" s="12" t="s">
        <v>51</v>
      </c>
      <c r="F103" s="12">
        <v>30</v>
      </c>
      <c r="G103" s="20">
        <v>2.37</v>
      </c>
      <c r="H103" s="12">
        <v>3</v>
      </c>
      <c r="I103" s="20">
        <v>16.32</v>
      </c>
      <c r="J103" s="20">
        <v>96.3</v>
      </c>
      <c r="K103" s="20">
        <v>902</v>
      </c>
      <c r="L103" s="20">
        <v>6</v>
      </c>
      <c r="M103" s="2"/>
    </row>
    <row r="104" spans="1:13" ht="22.5" customHeight="1" x14ac:dyDescent="0.2">
      <c r="A104" s="49"/>
      <c r="B104" s="51"/>
      <c r="C104" s="49"/>
      <c r="D104" s="17" t="s">
        <v>99</v>
      </c>
      <c r="E104" s="12" t="s">
        <v>52</v>
      </c>
      <c r="F104" s="12">
        <v>200</v>
      </c>
      <c r="G104" s="20"/>
      <c r="H104" s="12"/>
      <c r="I104" s="20">
        <v>14.97</v>
      </c>
      <c r="J104" s="20">
        <v>59.9</v>
      </c>
      <c r="K104" s="20">
        <v>828</v>
      </c>
      <c r="L104" s="20">
        <v>5</v>
      </c>
      <c r="M104" s="2"/>
    </row>
    <row r="105" spans="1:13" ht="22.5" customHeight="1" x14ac:dyDescent="0.2">
      <c r="A105" s="49"/>
      <c r="B105" s="51"/>
      <c r="C105" s="49"/>
      <c r="D105" s="17" t="s">
        <v>109</v>
      </c>
      <c r="E105" s="12" t="s">
        <v>27</v>
      </c>
      <c r="F105" s="12">
        <v>40</v>
      </c>
      <c r="G105" s="20">
        <v>3</v>
      </c>
      <c r="H105" s="12">
        <v>1</v>
      </c>
      <c r="I105" s="20">
        <v>20.56</v>
      </c>
      <c r="J105" s="20">
        <v>104.8</v>
      </c>
      <c r="K105" s="20">
        <v>693</v>
      </c>
      <c r="L105" s="20">
        <v>8</v>
      </c>
      <c r="M105" s="2"/>
    </row>
    <row r="106" spans="1:13" ht="22.5" customHeight="1" x14ac:dyDescent="0.2">
      <c r="A106" s="49"/>
      <c r="B106" s="51"/>
      <c r="C106" s="49"/>
      <c r="D106" s="70" t="s">
        <v>98</v>
      </c>
      <c r="E106" s="30" t="s">
        <v>90</v>
      </c>
      <c r="F106" s="30">
        <v>100</v>
      </c>
      <c r="G106" s="20">
        <v>0.4</v>
      </c>
      <c r="H106" s="12"/>
      <c r="I106" s="20">
        <v>9.8000000000000007</v>
      </c>
      <c r="J106" s="20">
        <v>47</v>
      </c>
      <c r="K106" s="20">
        <v>976.03</v>
      </c>
      <c r="L106" s="20">
        <v>31</v>
      </c>
      <c r="M106" s="2"/>
    </row>
    <row r="107" spans="1:13" ht="22.5" customHeight="1" x14ac:dyDescent="0.2">
      <c r="A107" s="64"/>
      <c r="B107" s="65"/>
      <c r="C107" s="66"/>
      <c r="D107" s="32" t="s">
        <v>31</v>
      </c>
      <c r="E107" s="33"/>
      <c r="F107" s="33">
        <f>SUM(F102:F106)</f>
        <v>520</v>
      </c>
      <c r="G107" s="100">
        <f t="shared" ref="G107:L107" si="16">SUM(G102:G106)</f>
        <v>19.169999999999998</v>
      </c>
      <c r="H107" s="100">
        <f t="shared" si="16"/>
        <v>18</v>
      </c>
      <c r="I107" s="100">
        <f t="shared" si="16"/>
        <v>83.649999999999991</v>
      </c>
      <c r="J107" s="100">
        <f t="shared" si="16"/>
        <v>618.5</v>
      </c>
      <c r="K107" s="33"/>
      <c r="L107" s="33">
        <f t="shared" si="16"/>
        <v>116</v>
      </c>
    </row>
    <row r="108" spans="1:13" ht="22.5" customHeight="1" x14ac:dyDescent="0.2">
      <c r="A108" s="49" t="s">
        <v>39</v>
      </c>
      <c r="B108" s="53" t="s">
        <v>39</v>
      </c>
      <c r="C108" s="49" t="s">
        <v>32</v>
      </c>
      <c r="D108" s="34" t="s">
        <v>118</v>
      </c>
      <c r="E108" s="34" t="s">
        <v>67</v>
      </c>
      <c r="F108" s="34">
        <v>250</v>
      </c>
      <c r="G108" s="20">
        <v>10.23</v>
      </c>
      <c r="H108" s="34">
        <v>6.63</v>
      </c>
      <c r="I108" s="21">
        <v>12.83</v>
      </c>
      <c r="J108" s="21">
        <v>215.5</v>
      </c>
      <c r="K108" s="19">
        <v>1180.01</v>
      </c>
      <c r="L108" s="21">
        <v>43</v>
      </c>
      <c r="M108" s="2"/>
    </row>
    <row r="109" spans="1:13" ht="22.5" customHeight="1" x14ac:dyDescent="0.2">
      <c r="A109" s="49"/>
      <c r="B109" s="51"/>
      <c r="C109" s="49"/>
      <c r="D109" s="17" t="s">
        <v>112</v>
      </c>
      <c r="E109" s="12" t="s">
        <v>126</v>
      </c>
      <c r="F109" s="12">
        <v>30</v>
      </c>
      <c r="G109" s="20">
        <v>0.24</v>
      </c>
      <c r="H109" s="12"/>
      <c r="I109" s="21">
        <v>3</v>
      </c>
      <c r="J109" s="21">
        <v>16.5</v>
      </c>
      <c r="K109" s="21">
        <v>818</v>
      </c>
      <c r="L109" s="21">
        <v>17</v>
      </c>
      <c r="M109" s="2"/>
    </row>
    <row r="110" spans="1:13" ht="22.5" customHeight="1" x14ac:dyDescent="0.2">
      <c r="A110" s="49"/>
      <c r="B110" s="51"/>
      <c r="C110" s="49"/>
      <c r="D110" s="17" t="s">
        <v>113</v>
      </c>
      <c r="E110" s="12" t="s">
        <v>76</v>
      </c>
      <c r="F110" s="12">
        <v>90</v>
      </c>
      <c r="G110" s="20">
        <v>6.48</v>
      </c>
      <c r="H110" s="12">
        <v>9.1</v>
      </c>
      <c r="I110" s="21">
        <v>11.42</v>
      </c>
      <c r="J110" s="21">
        <v>90.1</v>
      </c>
      <c r="K110" s="21">
        <v>967</v>
      </c>
      <c r="L110" s="21">
        <v>45</v>
      </c>
      <c r="M110" s="2"/>
    </row>
    <row r="111" spans="1:13" ht="22.5" customHeight="1" x14ac:dyDescent="0.2">
      <c r="A111" s="49"/>
      <c r="B111" s="51"/>
      <c r="C111" s="49"/>
      <c r="D111" s="17" t="s">
        <v>100</v>
      </c>
      <c r="E111" s="12" t="s">
        <v>77</v>
      </c>
      <c r="F111" s="12">
        <v>150</v>
      </c>
      <c r="G111" s="20">
        <v>3.02</v>
      </c>
      <c r="H111" s="12">
        <v>5.8</v>
      </c>
      <c r="I111" s="21">
        <v>34.29</v>
      </c>
      <c r="J111" s="21">
        <v>165</v>
      </c>
      <c r="K111" s="21">
        <v>518</v>
      </c>
      <c r="L111" s="21">
        <v>25</v>
      </c>
      <c r="M111" s="2"/>
    </row>
    <row r="112" spans="1:13" ht="22.5" customHeight="1" x14ac:dyDescent="0.2">
      <c r="A112" s="49"/>
      <c r="B112" s="51"/>
      <c r="C112" s="49"/>
      <c r="D112" s="17" t="s">
        <v>114</v>
      </c>
      <c r="E112" s="12" t="s">
        <v>78</v>
      </c>
      <c r="F112" s="12">
        <v>200</v>
      </c>
      <c r="G112" s="20">
        <v>0.05</v>
      </c>
      <c r="H112" s="12"/>
      <c r="I112" s="21">
        <v>25</v>
      </c>
      <c r="J112" s="21">
        <v>92.5</v>
      </c>
      <c r="K112" s="18">
        <v>1318</v>
      </c>
      <c r="L112" s="21">
        <v>15</v>
      </c>
      <c r="M112" s="2"/>
    </row>
    <row r="113" spans="1:13" ht="22.5" customHeight="1" x14ac:dyDescent="0.2">
      <c r="A113" s="49"/>
      <c r="B113" s="51"/>
      <c r="C113" s="49"/>
      <c r="D113" s="17" t="s">
        <v>109</v>
      </c>
      <c r="E113" s="12" t="s">
        <v>49</v>
      </c>
      <c r="F113" s="12">
        <v>40</v>
      </c>
      <c r="G113" s="20">
        <v>4.28</v>
      </c>
      <c r="H113" s="12">
        <v>2</v>
      </c>
      <c r="I113" s="21">
        <v>17.399999999999999</v>
      </c>
      <c r="J113" s="21">
        <v>109.6</v>
      </c>
      <c r="K113" s="21">
        <v>897</v>
      </c>
      <c r="L113" s="21">
        <v>5</v>
      </c>
    </row>
    <row r="114" spans="1:13" ht="22.5" customHeight="1" x14ac:dyDescent="0.2">
      <c r="A114" s="26"/>
      <c r="B114" s="27"/>
      <c r="C114" s="31"/>
      <c r="D114" s="62" t="s">
        <v>31</v>
      </c>
      <c r="E114" s="33"/>
      <c r="F114" s="63">
        <f>SUM(F108:F113)</f>
        <v>760</v>
      </c>
      <c r="G114" s="107">
        <f t="shared" ref="G114:L114" si="17">SUM(G108:G113)</f>
        <v>24.300000000000004</v>
      </c>
      <c r="H114" s="107">
        <f t="shared" si="17"/>
        <v>23.53</v>
      </c>
      <c r="I114" s="107">
        <f t="shared" si="17"/>
        <v>103.94</v>
      </c>
      <c r="J114" s="107">
        <f t="shared" si="17"/>
        <v>689.2</v>
      </c>
      <c r="K114" s="63"/>
      <c r="L114" s="63">
        <f t="shared" si="17"/>
        <v>150</v>
      </c>
    </row>
    <row r="115" spans="1:13" ht="22.5" customHeight="1" thickBot="1" x14ac:dyDescent="0.25">
      <c r="A115" s="39"/>
      <c r="B115" s="41"/>
      <c r="C115" s="94" t="s">
        <v>38</v>
      </c>
      <c r="D115" s="95"/>
      <c r="E115" s="41"/>
      <c r="F115" s="42">
        <f>F114+F107</f>
        <v>1280</v>
      </c>
      <c r="G115" s="39">
        <f>G114+G107</f>
        <v>43.47</v>
      </c>
      <c r="H115" s="41">
        <f>H114+H107</f>
        <v>41.53</v>
      </c>
      <c r="I115" s="39">
        <f>I114+I107</f>
        <v>187.58999999999997</v>
      </c>
      <c r="J115" s="40">
        <f>J114+J107</f>
        <v>1307.7</v>
      </c>
      <c r="K115" s="40"/>
      <c r="L115" s="93">
        <f t="shared" ref="L115" si="18">L114+L107</f>
        <v>266</v>
      </c>
      <c r="M115" s="2"/>
    </row>
    <row r="116" spans="1:13" ht="22.5" customHeight="1" thickBot="1" x14ac:dyDescent="0.25">
      <c r="A116" s="7" t="s">
        <v>10</v>
      </c>
      <c r="B116" s="35" t="s">
        <v>11</v>
      </c>
      <c r="C116" s="8" t="s">
        <v>12</v>
      </c>
      <c r="D116" s="36" t="s">
        <v>13</v>
      </c>
      <c r="E116" s="36" t="s">
        <v>14</v>
      </c>
      <c r="F116" s="36" t="s">
        <v>15</v>
      </c>
      <c r="G116" s="8" t="s">
        <v>16</v>
      </c>
      <c r="H116" s="36" t="s">
        <v>17</v>
      </c>
      <c r="I116" s="8" t="s">
        <v>18</v>
      </c>
      <c r="J116" s="8" t="s">
        <v>19</v>
      </c>
      <c r="K116" s="9" t="s">
        <v>20</v>
      </c>
      <c r="L116" s="8" t="s">
        <v>21</v>
      </c>
    </row>
    <row r="117" spans="1:13" ht="22.5" customHeight="1" x14ac:dyDescent="0.2">
      <c r="A117" s="49" t="s">
        <v>39</v>
      </c>
      <c r="B117" s="50" t="s">
        <v>28</v>
      </c>
      <c r="C117" s="49" t="s">
        <v>23</v>
      </c>
      <c r="D117" s="69" t="s">
        <v>105</v>
      </c>
      <c r="E117" s="29" t="s">
        <v>79</v>
      </c>
      <c r="F117" s="29">
        <v>200</v>
      </c>
      <c r="G117" s="20">
        <v>5.07</v>
      </c>
      <c r="H117" s="29">
        <v>8</v>
      </c>
      <c r="I117" s="20">
        <v>18.87</v>
      </c>
      <c r="J117" s="20">
        <v>240</v>
      </c>
      <c r="K117" s="20">
        <v>823</v>
      </c>
      <c r="L117" s="20">
        <v>41</v>
      </c>
    </row>
    <row r="118" spans="1:13" ht="22.5" customHeight="1" x14ac:dyDescent="0.2">
      <c r="A118" s="49"/>
      <c r="B118" s="51"/>
      <c r="C118" s="49"/>
      <c r="D118" s="17" t="s">
        <v>107</v>
      </c>
      <c r="E118" s="12" t="s">
        <v>80</v>
      </c>
      <c r="F118" s="12" t="s">
        <v>92</v>
      </c>
      <c r="G118" s="20">
        <v>8.3800000000000008</v>
      </c>
      <c r="H118" s="12">
        <v>7</v>
      </c>
      <c r="I118" s="20">
        <v>20.57</v>
      </c>
      <c r="J118" s="20">
        <v>177.4</v>
      </c>
      <c r="K118" s="20">
        <v>810</v>
      </c>
      <c r="L118" s="20">
        <v>45</v>
      </c>
    </row>
    <row r="119" spans="1:13" ht="22.5" customHeight="1" x14ac:dyDescent="0.2">
      <c r="A119" s="49"/>
      <c r="B119" s="51"/>
      <c r="C119" s="49"/>
      <c r="D119" s="17" t="s">
        <v>99</v>
      </c>
      <c r="E119" s="12" t="s">
        <v>29</v>
      </c>
      <c r="F119" s="12">
        <v>200</v>
      </c>
      <c r="G119" s="20">
        <v>0.06</v>
      </c>
      <c r="H119" s="12"/>
      <c r="I119" s="20">
        <v>15.16</v>
      </c>
      <c r="J119" s="20">
        <v>59.9</v>
      </c>
      <c r="K119" s="20">
        <v>686</v>
      </c>
      <c r="L119" s="20">
        <v>8</v>
      </c>
    </row>
    <row r="120" spans="1:13" ht="22.5" customHeight="1" x14ac:dyDescent="0.2">
      <c r="A120" s="49"/>
      <c r="B120" s="51"/>
      <c r="C120" s="49"/>
      <c r="D120" s="17" t="s">
        <v>114</v>
      </c>
      <c r="E120" s="30" t="s">
        <v>81</v>
      </c>
      <c r="F120" s="12">
        <v>60</v>
      </c>
      <c r="G120" s="20">
        <v>3.54</v>
      </c>
      <c r="H120" s="30">
        <v>3</v>
      </c>
      <c r="I120" s="20">
        <v>25</v>
      </c>
      <c r="J120" s="20">
        <v>219.6</v>
      </c>
      <c r="K120" s="14">
        <v>1192</v>
      </c>
      <c r="L120" s="20">
        <v>22</v>
      </c>
    </row>
    <row r="121" spans="1:13" ht="22.5" customHeight="1" x14ac:dyDescent="0.2">
      <c r="A121" s="64"/>
      <c r="B121" s="65"/>
      <c r="C121" s="66"/>
      <c r="D121" s="60" t="s">
        <v>31</v>
      </c>
      <c r="E121" s="33"/>
      <c r="F121" s="108">
        <v>520</v>
      </c>
      <c r="G121" s="109">
        <f t="shared" ref="G121:L121" si="19">SUM(G117:G120)</f>
        <v>17.05</v>
      </c>
      <c r="H121" s="109">
        <f t="shared" si="19"/>
        <v>18</v>
      </c>
      <c r="I121" s="109">
        <f t="shared" si="19"/>
        <v>79.599999999999994</v>
      </c>
      <c r="J121" s="109">
        <f t="shared" si="19"/>
        <v>696.9</v>
      </c>
      <c r="K121" s="61"/>
      <c r="L121" s="61">
        <f t="shared" si="19"/>
        <v>116</v>
      </c>
    </row>
    <row r="122" spans="1:13" ht="22.5" customHeight="1" x14ac:dyDescent="0.2">
      <c r="A122" s="49" t="s">
        <v>39</v>
      </c>
      <c r="B122" s="53" t="s">
        <v>28</v>
      </c>
      <c r="C122" s="49" t="s">
        <v>32</v>
      </c>
      <c r="D122" s="12" t="s">
        <v>108</v>
      </c>
      <c r="E122" s="34" t="s">
        <v>82</v>
      </c>
      <c r="F122" s="12">
        <v>250</v>
      </c>
      <c r="G122" s="20">
        <v>4.09</v>
      </c>
      <c r="H122" s="12">
        <v>8.3000000000000007</v>
      </c>
      <c r="I122" s="20">
        <v>19.88</v>
      </c>
      <c r="J122" s="20">
        <v>127.1</v>
      </c>
      <c r="K122" s="13">
        <v>1017.01</v>
      </c>
      <c r="L122" s="20">
        <v>43</v>
      </c>
    </row>
    <row r="123" spans="1:13" ht="22.5" customHeight="1" x14ac:dyDescent="0.2">
      <c r="A123" s="49"/>
      <c r="B123" s="51"/>
      <c r="C123" s="49"/>
      <c r="D123" s="17" t="s">
        <v>112</v>
      </c>
      <c r="E123" s="12" t="s">
        <v>68</v>
      </c>
      <c r="F123" s="12">
        <v>30</v>
      </c>
      <c r="G123" s="20">
        <v>0.44</v>
      </c>
      <c r="H123" s="12">
        <v>3</v>
      </c>
      <c r="I123" s="20">
        <v>2.6</v>
      </c>
      <c r="J123" s="20">
        <v>34.799999999999997</v>
      </c>
      <c r="K123" s="20">
        <v>20</v>
      </c>
      <c r="L123" s="20">
        <v>12</v>
      </c>
    </row>
    <row r="124" spans="1:13" ht="22.5" customHeight="1" x14ac:dyDescent="0.2">
      <c r="A124" s="49"/>
      <c r="B124" s="51"/>
      <c r="C124" s="49"/>
      <c r="D124" s="17" t="s">
        <v>113</v>
      </c>
      <c r="E124" s="12" t="s">
        <v>83</v>
      </c>
      <c r="F124" s="12">
        <v>90</v>
      </c>
      <c r="G124" s="20">
        <v>15.6</v>
      </c>
      <c r="H124" s="12">
        <v>6.7</v>
      </c>
      <c r="I124" s="20">
        <v>3.23</v>
      </c>
      <c r="J124" s="20">
        <v>119</v>
      </c>
      <c r="K124" s="14">
        <v>1296</v>
      </c>
      <c r="L124" s="20">
        <v>61</v>
      </c>
    </row>
    <row r="125" spans="1:13" ht="22.5" customHeight="1" x14ac:dyDescent="0.2">
      <c r="A125" s="49"/>
      <c r="B125" s="51"/>
      <c r="C125" s="49"/>
      <c r="D125" s="17" t="s">
        <v>100</v>
      </c>
      <c r="E125" s="12" t="s">
        <v>41</v>
      </c>
      <c r="F125" s="12">
        <v>150</v>
      </c>
      <c r="G125" s="20">
        <v>3.35</v>
      </c>
      <c r="H125" s="12">
        <v>5.8</v>
      </c>
      <c r="I125" s="20">
        <v>35.01</v>
      </c>
      <c r="J125" s="20">
        <v>220.5</v>
      </c>
      <c r="K125" s="20">
        <v>512</v>
      </c>
      <c r="L125" s="20">
        <v>15</v>
      </c>
    </row>
    <row r="126" spans="1:13" ht="22.5" customHeight="1" x14ac:dyDescent="0.2">
      <c r="A126" s="49"/>
      <c r="B126" s="51"/>
      <c r="C126" s="49"/>
      <c r="D126" s="17" t="s">
        <v>120</v>
      </c>
      <c r="E126" s="12" t="s">
        <v>84</v>
      </c>
      <c r="F126" s="12">
        <v>200</v>
      </c>
      <c r="G126" s="20"/>
      <c r="H126" s="12"/>
      <c r="I126" s="20">
        <v>28.13</v>
      </c>
      <c r="J126" s="20">
        <v>116.1</v>
      </c>
      <c r="K126" s="20">
        <v>932.01</v>
      </c>
      <c r="L126" s="20">
        <v>14</v>
      </c>
    </row>
    <row r="127" spans="1:13" ht="22.5" customHeight="1" x14ac:dyDescent="0.2">
      <c r="A127" s="49"/>
      <c r="B127" s="51"/>
      <c r="C127" s="49"/>
      <c r="D127" s="17" t="s">
        <v>109</v>
      </c>
      <c r="E127" s="12" t="s">
        <v>37</v>
      </c>
      <c r="F127" s="12">
        <v>40</v>
      </c>
      <c r="G127" s="20">
        <v>3.4</v>
      </c>
      <c r="H127" s="12">
        <v>1</v>
      </c>
      <c r="I127" s="20">
        <v>19.399999999999999</v>
      </c>
      <c r="J127" s="20">
        <v>103.6</v>
      </c>
      <c r="K127" s="14">
        <v>1148</v>
      </c>
      <c r="L127" s="20">
        <v>5</v>
      </c>
    </row>
    <row r="128" spans="1:13" ht="22.5" customHeight="1" x14ac:dyDescent="0.2">
      <c r="A128" s="26"/>
      <c r="B128" s="27"/>
      <c r="C128" s="31"/>
      <c r="D128" s="62" t="s">
        <v>31</v>
      </c>
      <c r="E128" s="33"/>
      <c r="F128" s="33">
        <f>SUM(F122:F127)</f>
        <v>760</v>
      </c>
      <c r="G128" s="100">
        <f t="shared" ref="G128:L128" si="20">SUM(G122:G127)</f>
        <v>26.88</v>
      </c>
      <c r="H128" s="100">
        <f t="shared" si="20"/>
        <v>24.8</v>
      </c>
      <c r="I128" s="100">
        <f t="shared" si="20"/>
        <v>108.25</v>
      </c>
      <c r="J128" s="100">
        <f t="shared" si="20"/>
        <v>721.1</v>
      </c>
      <c r="K128" s="33"/>
      <c r="L128" s="33">
        <f t="shared" si="20"/>
        <v>150</v>
      </c>
    </row>
    <row r="129" spans="1:12" ht="22.5" customHeight="1" thickBot="1" x14ac:dyDescent="0.25">
      <c r="A129" s="39"/>
      <c r="B129" s="41"/>
      <c r="C129" s="94" t="s">
        <v>38</v>
      </c>
      <c r="D129" s="95"/>
      <c r="E129" s="41"/>
      <c r="F129" s="42">
        <f>F121+F128</f>
        <v>1280</v>
      </c>
      <c r="G129" s="101">
        <f t="shared" ref="G129:L129" si="21">G121+G128</f>
        <v>43.93</v>
      </c>
      <c r="H129" s="101">
        <f t="shared" si="21"/>
        <v>42.8</v>
      </c>
      <c r="I129" s="101">
        <f t="shared" si="21"/>
        <v>187.85</v>
      </c>
      <c r="J129" s="101">
        <f t="shared" si="21"/>
        <v>1418</v>
      </c>
      <c r="K129" s="42"/>
      <c r="L129" s="42">
        <f t="shared" si="21"/>
        <v>266</v>
      </c>
    </row>
    <row r="130" spans="1:12" ht="22.5" customHeight="1" thickBot="1" x14ac:dyDescent="0.25">
      <c r="A130" s="7" t="s">
        <v>10</v>
      </c>
      <c r="B130" s="35" t="s">
        <v>11</v>
      </c>
      <c r="C130" s="8" t="s">
        <v>12</v>
      </c>
      <c r="D130" s="36" t="s">
        <v>13</v>
      </c>
      <c r="E130" s="36" t="s">
        <v>14</v>
      </c>
      <c r="F130" s="36" t="s">
        <v>15</v>
      </c>
      <c r="G130" s="8" t="s">
        <v>16</v>
      </c>
      <c r="H130" s="36" t="s">
        <v>17</v>
      </c>
      <c r="I130" s="8" t="s">
        <v>18</v>
      </c>
      <c r="J130" s="8" t="s">
        <v>19</v>
      </c>
      <c r="K130" s="9" t="s">
        <v>20</v>
      </c>
      <c r="L130" s="8" t="s">
        <v>21</v>
      </c>
    </row>
    <row r="131" spans="1:12" ht="22.5" customHeight="1" x14ac:dyDescent="0.2">
      <c r="A131" s="49" t="s">
        <v>39</v>
      </c>
      <c r="B131" s="50" t="s">
        <v>44</v>
      </c>
      <c r="C131" s="49" t="s">
        <v>23</v>
      </c>
      <c r="D131" s="69" t="s">
        <v>105</v>
      </c>
      <c r="E131" s="29" t="s">
        <v>85</v>
      </c>
      <c r="F131" s="29">
        <v>50</v>
      </c>
      <c r="G131" s="20">
        <v>7.99</v>
      </c>
      <c r="H131" s="29">
        <v>9</v>
      </c>
      <c r="I131" s="20">
        <v>5.94</v>
      </c>
      <c r="J131" s="21">
        <v>158.30000000000001</v>
      </c>
      <c r="K131" s="14">
        <v>1054</v>
      </c>
      <c r="L131" s="20">
        <v>45</v>
      </c>
    </row>
    <row r="132" spans="1:12" ht="22.5" customHeight="1" x14ac:dyDescent="0.2">
      <c r="A132" s="49"/>
      <c r="B132" s="51"/>
      <c r="C132" s="49"/>
      <c r="D132" s="17" t="s">
        <v>119</v>
      </c>
      <c r="E132" s="12" t="s">
        <v>58</v>
      </c>
      <c r="F132" s="12">
        <v>150</v>
      </c>
      <c r="G132" s="20">
        <v>3.31</v>
      </c>
      <c r="H132" s="12">
        <v>5</v>
      </c>
      <c r="I132" s="20">
        <v>27.17</v>
      </c>
      <c r="J132" s="20">
        <v>210</v>
      </c>
      <c r="K132" s="20">
        <v>995</v>
      </c>
      <c r="L132" s="20">
        <v>30</v>
      </c>
    </row>
    <row r="133" spans="1:12" ht="22.5" customHeight="1" x14ac:dyDescent="0.2">
      <c r="A133" s="49"/>
      <c r="B133" s="51"/>
      <c r="C133" s="49"/>
      <c r="D133" s="17" t="s">
        <v>99</v>
      </c>
      <c r="E133" s="12" t="s">
        <v>59</v>
      </c>
      <c r="F133" s="12">
        <v>200</v>
      </c>
      <c r="G133" s="20">
        <v>0.1</v>
      </c>
      <c r="H133" s="12"/>
      <c r="I133" s="20">
        <v>16</v>
      </c>
      <c r="J133" s="20">
        <v>59.9</v>
      </c>
      <c r="K133" s="20">
        <v>971</v>
      </c>
      <c r="L133" s="20">
        <v>10</v>
      </c>
    </row>
    <row r="134" spans="1:12" ht="22.5" customHeight="1" x14ac:dyDescent="0.2">
      <c r="A134" s="49"/>
      <c r="B134" s="51"/>
      <c r="C134" s="49"/>
      <c r="D134" s="17" t="s">
        <v>109</v>
      </c>
      <c r="E134" s="12" t="s">
        <v>27</v>
      </c>
      <c r="F134" s="12">
        <v>20</v>
      </c>
      <c r="G134" s="20">
        <v>1.5</v>
      </c>
      <c r="H134" s="12">
        <v>1</v>
      </c>
      <c r="I134" s="20">
        <v>10.28</v>
      </c>
      <c r="J134" s="20">
        <v>52.4</v>
      </c>
      <c r="K134" s="20">
        <v>693</v>
      </c>
      <c r="L134" s="20">
        <v>4</v>
      </c>
    </row>
    <row r="135" spans="1:12" ht="22.5" customHeight="1" x14ac:dyDescent="0.2">
      <c r="A135" s="49"/>
      <c r="B135" s="51"/>
      <c r="C135" s="49"/>
      <c r="D135" s="17" t="s">
        <v>127</v>
      </c>
      <c r="E135" s="12" t="s">
        <v>128</v>
      </c>
      <c r="F135" s="12">
        <v>40</v>
      </c>
      <c r="G135" s="20">
        <v>0.37</v>
      </c>
      <c r="H135" s="12">
        <v>2</v>
      </c>
      <c r="I135" s="20">
        <v>5.77</v>
      </c>
      <c r="J135" s="20">
        <v>31.9</v>
      </c>
      <c r="K135" s="14">
        <v>814</v>
      </c>
      <c r="L135" s="20">
        <v>15</v>
      </c>
    </row>
    <row r="136" spans="1:12" ht="22.5" customHeight="1" x14ac:dyDescent="0.2">
      <c r="A136" s="49"/>
      <c r="B136" s="51"/>
      <c r="C136" s="49"/>
      <c r="D136" s="17" t="s">
        <v>114</v>
      </c>
      <c r="E136" s="30" t="s">
        <v>89</v>
      </c>
      <c r="F136" s="12">
        <v>40</v>
      </c>
      <c r="G136" s="20">
        <v>5.48</v>
      </c>
      <c r="H136" s="12">
        <v>2.5</v>
      </c>
      <c r="I136" s="20">
        <v>6.36</v>
      </c>
      <c r="J136" s="20">
        <v>69.3</v>
      </c>
      <c r="K136" s="14">
        <v>806.13</v>
      </c>
      <c r="L136" s="20">
        <v>12</v>
      </c>
    </row>
    <row r="137" spans="1:12" ht="22.5" customHeight="1" x14ac:dyDescent="0.2">
      <c r="A137" s="64"/>
      <c r="B137" s="65"/>
      <c r="C137" s="66"/>
      <c r="D137" s="60" t="s">
        <v>31</v>
      </c>
      <c r="E137" s="33"/>
      <c r="F137" s="61">
        <f>SUM(F131:F136)</f>
        <v>500</v>
      </c>
      <c r="G137" s="61">
        <f t="shared" ref="G137:L137" si="22">SUM(G131:G136)</f>
        <v>18.75</v>
      </c>
      <c r="H137" s="61">
        <f t="shared" si="22"/>
        <v>19.5</v>
      </c>
      <c r="I137" s="61">
        <f t="shared" si="22"/>
        <v>71.52</v>
      </c>
      <c r="J137" s="61">
        <f t="shared" si="22"/>
        <v>581.79999999999995</v>
      </c>
      <c r="K137" s="61"/>
      <c r="L137" s="61">
        <f t="shared" si="22"/>
        <v>116</v>
      </c>
    </row>
    <row r="138" spans="1:12" ht="22.5" customHeight="1" x14ac:dyDescent="0.2">
      <c r="A138" s="49" t="s">
        <v>39</v>
      </c>
      <c r="B138" s="53" t="s">
        <v>44</v>
      </c>
      <c r="C138" s="49" t="s">
        <v>32</v>
      </c>
      <c r="D138" s="12" t="s">
        <v>108</v>
      </c>
      <c r="E138" s="34" t="s">
        <v>129</v>
      </c>
      <c r="F138" s="12">
        <v>250</v>
      </c>
      <c r="G138" s="20">
        <v>1.98</v>
      </c>
      <c r="H138" s="12">
        <v>7</v>
      </c>
      <c r="I138" s="20">
        <v>10.66</v>
      </c>
      <c r="J138" s="20">
        <v>118.1</v>
      </c>
      <c r="K138" s="14">
        <v>1033</v>
      </c>
      <c r="L138" s="20">
        <v>25</v>
      </c>
    </row>
    <row r="139" spans="1:12" ht="22.5" customHeight="1" x14ac:dyDescent="0.2">
      <c r="A139" s="49"/>
      <c r="B139" s="51"/>
      <c r="C139" s="49"/>
      <c r="D139" s="12" t="s">
        <v>108</v>
      </c>
      <c r="E139" s="12" t="s">
        <v>34</v>
      </c>
      <c r="F139" s="12">
        <v>10</v>
      </c>
      <c r="G139" s="20">
        <v>2.31</v>
      </c>
      <c r="H139" s="12">
        <v>3</v>
      </c>
      <c r="I139" s="20"/>
      <c r="J139" s="20">
        <v>35.200000000000003</v>
      </c>
      <c r="K139" s="13">
        <v>1053.02</v>
      </c>
      <c r="L139" s="20">
        <v>18</v>
      </c>
    </row>
    <row r="140" spans="1:12" ht="22.5" customHeight="1" x14ac:dyDescent="0.2">
      <c r="A140" s="49"/>
      <c r="B140" s="51"/>
      <c r="C140" s="49"/>
      <c r="D140" s="17" t="s">
        <v>112</v>
      </c>
      <c r="E140" s="12" t="s">
        <v>87</v>
      </c>
      <c r="F140" s="12">
        <v>30</v>
      </c>
      <c r="G140" s="20">
        <v>3.4</v>
      </c>
      <c r="H140" s="12">
        <v>3</v>
      </c>
      <c r="I140" s="20">
        <v>19.8</v>
      </c>
      <c r="J140" s="20">
        <v>40.5</v>
      </c>
      <c r="K140" s="20">
        <v>604</v>
      </c>
      <c r="L140" s="20">
        <v>10</v>
      </c>
    </row>
    <row r="141" spans="1:12" ht="22.5" customHeight="1" x14ac:dyDescent="0.2">
      <c r="A141" s="49"/>
      <c r="B141" s="51"/>
      <c r="C141" s="49"/>
      <c r="D141" s="17" t="s">
        <v>113</v>
      </c>
      <c r="E141" s="12" t="s">
        <v>88</v>
      </c>
      <c r="F141" s="12">
        <v>90</v>
      </c>
      <c r="G141" s="20">
        <v>14</v>
      </c>
      <c r="H141" s="12">
        <v>17</v>
      </c>
      <c r="I141" s="20">
        <v>5.4</v>
      </c>
      <c r="J141" s="20">
        <v>271</v>
      </c>
      <c r="K141" s="14">
        <v>1050</v>
      </c>
      <c r="L141" s="20">
        <v>57</v>
      </c>
    </row>
    <row r="142" spans="1:12" ht="22.5" customHeight="1" x14ac:dyDescent="0.2">
      <c r="A142" s="49"/>
      <c r="B142" s="51"/>
      <c r="C142" s="49"/>
      <c r="D142" s="17" t="s">
        <v>100</v>
      </c>
      <c r="E142" s="12" t="s">
        <v>62</v>
      </c>
      <c r="F142" s="12">
        <v>150</v>
      </c>
      <c r="G142" s="20">
        <v>4</v>
      </c>
      <c r="H142" s="12">
        <v>6</v>
      </c>
      <c r="I142" s="20">
        <v>39.35</v>
      </c>
      <c r="J142" s="20">
        <v>240.8</v>
      </c>
      <c r="K142" s="20">
        <v>998</v>
      </c>
      <c r="L142" s="20">
        <v>15</v>
      </c>
    </row>
    <row r="143" spans="1:12" ht="22.5" customHeight="1" x14ac:dyDescent="0.2">
      <c r="A143" s="49"/>
      <c r="B143" s="51"/>
      <c r="C143" s="49"/>
      <c r="D143" s="17" t="s">
        <v>123</v>
      </c>
      <c r="E143" s="12" t="s">
        <v>70</v>
      </c>
      <c r="F143" s="12">
        <v>200</v>
      </c>
      <c r="G143" s="20"/>
      <c r="H143" s="12"/>
      <c r="I143" s="20">
        <v>22.4</v>
      </c>
      <c r="J143" s="20">
        <v>95</v>
      </c>
      <c r="K143" s="20">
        <v>707</v>
      </c>
      <c r="L143" s="20">
        <v>20</v>
      </c>
    </row>
    <row r="144" spans="1:12" ht="22.5" customHeight="1" x14ac:dyDescent="0.2">
      <c r="A144" s="49"/>
      <c r="B144" s="51"/>
      <c r="C144" s="49"/>
      <c r="D144" s="17" t="s">
        <v>109</v>
      </c>
      <c r="E144" s="12" t="s">
        <v>49</v>
      </c>
      <c r="F144" s="12">
        <v>40</v>
      </c>
      <c r="G144" s="20">
        <v>3</v>
      </c>
      <c r="H144" s="12">
        <v>2</v>
      </c>
      <c r="I144" s="20">
        <v>17.399999999999999</v>
      </c>
      <c r="J144" s="20">
        <v>109.6</v>
      </c>
      <c r="K144" s="14">
        <v>897</v>
      </c>
      <c r="L144" s="20">
        <v>5</v>
      </c>
    </row>
    <row r="145" spans="1:12" ht="22.5" customHeight="1" x14ac:dyDescent="0.2">
      <c r="A145" s="26"/>
      <c r="B145" s="27"/>
      <c r="C145" s="31"/>
      <c r="D145" s="62" t="s">
        <v>31</v>
      </c>
      <c r="E145" s="33"/>
      <c r="F145" s="33">
        <f>SUM(F138:F144)</f>
        <v>770</v>
      </c>
      <c r="G145" s="33">
        <f t="shared" ref="G145:L145" si="23">SUM(G138:G144)</f>
        <v>28.689999999999998</v>
      </c>
      <c r="H145" s="33">
        <f t="shared" si="23"/>
        <v>38</v>
      </c>
      <c r="I145" s="33">
        <f t="shared" si="23"/>
        <v>115.01000000000002</v>
      </c>
      <c r="J145" s="33">
        <f t="shared" si="23"/>
        <v>910.2</v>
      </c>
      <c r="K145" s="33"/>
      <c r="L145" s="33">
        <f t="shared" si="23"/>
        <v>150</v>
      </c>
    </row>
    <row r="146" spans="1:12" ht="22.5" customHeight="1" thickBot="1" x14ac:dyDescent="0.25">
      <c r="A146" s="39"/>
      <c r="B146" s="41"/>
      <c r="C146" s="94" t="s">
        <v>38</v>
      </c>
      <c r="D146" s="95"/>
      <c r="E146" s="41"/>
      <c r="F146" s="42">
        <f>F137+F145</f>
        <v>1270</v>
      </c>
      <c r="G146" s="101">
        <f t="shared" ref="G146:L146" si="24">G137+G145</f>
        <v>47.44</v>
      </c>
      <c r="H146" s="101">
        <f t="shared" si="24"/>
        <v>57.5</v>
      </c>
      <c r="I146" s="101">
        <f t="shared" si="24"/>
        <v>186.53000000000003</v>
      </c>
      <c r="J146" s="101">
        <f t="shared" si="24"/>
        <v>1492</v>
      </c>
      <c r="K146" s="42"/>
      <c r="L146" s="42">
        <f t="shared" si="24"/>
        <v>266</v>
      </c>
    </row>
    <row r="147" spans="1:12" ht="22.5" customHeight="1" thickBot="1" x14ac:dyDescent="0.25">
      <c r="A147" s="7" t="s">
        <v>10</v>
      </c>
      <c r="B147" s="35" t="s">
        <v>11</v>
      </c>
      <c r="C147" s="8" t="s">
        <v>12</v>
      </c>
      <c r="D147" s="36" t="s">
        <v>13</v>
      </c>
      <c r="E147" s="36" t="s">
        <v>14</v>
      </c>
      <c r="F147" s="36" t="s">
        <v>15</v>
      </c>
      <c r="G147" s="8" t="s">
        <v>16</v>
      </c>
      <c r="H147" s="36" t="s">
        <v>17</v>
      </c>
      <c r="I147" s="8" t="s">
        <v>18</v>
      </c>
      <c r="J147" s="8" t="s">
        <v>19</v>
      </c>
      <c r="K147" s="9" t="s">
        <v>20</v>
      </c>
      <c r="L147" s="8" t="s">
        <v>21</v>
      </c>
    </row>
    <row r="148" spans="1:12" ht="22.5" customHeight="1" x14ac:dyDescent="0.2">
      <c r="A148" s="49" t="s">
        <v>39</v>
      </c>
      <c r="B148" s="50" t="s">
        <v>26</v>
      </c>
      <c r="C148" s="49" t="s">
        <v>23</v>
      </c>
      <c r="D148" s="69" t="s">
        <v>105</v>
      </c>
      <c r="E148" s="29" t="s">
        <v>93</v>
      </c>
      <c r="F148" s="12">
        <v>200</v>
      </c>
      <c r="G148" s="20">
        <v>9.42</v>
      </c>
      <c r="H148" s="29">
        <v>9</v>
      </c>
      <c r="I148" s="20">
        <v>16.82</v>
      </c>
      <c r="J148" s="20">
        <v>198.2</v>
      </c>
      <c r="K148" s="14">
        <v>1284</v>
      </c>
      <c r="L148" s="20">
        <v>58</v>
      </c>
    </row>
    <row r="149" spans="1:12" ht="22.5" customHeight="1" x14ac:dyDescent="0.2">
      <c r="A149" s="49"/>
      <c r="B149" s="51"/>
      <c r="C149" s="49"/>
      <c r="D149" s="17" t="s">
        <v>99</v>
      </c>
      <c r="E149" s="12" t="s">
        <v>52</v>
      </c>
      <c r="F149" s="12">
        <v>200</v>
      </c>
      <c r="G149" s="20"/>
      <c r="H149" s="12"/>
      <c r="I149" s="20">
        <v>14.97</v>
      </c>
      <c r="J149" s="20">
        <v>59.9</v>
      </c>
      <c r="K149" s="20">
        <v>828</v>
      </c>
      <c r="L149" s="20">
        <v>5</v>
      </c>
    </row>
    <row r="150" spans="1:12" ht="22.5" customHeight="1" x14ac:dyDescent="0.2">
      <c r="A150" s="49"/>
      <c r="B150" s="51"/>
      <c r="C150" s="49"/>
      <c r="D150" s="17" t="s">
        <v>109</v>
      </c>
      <c r="E150" s="12" t="s">
        <v>27</v>
      </c>
      <c r="F150" s="12">
        <v>40</v>
      </c>
      <c r="G150" s="20">
        <v>3</v>
      </c>
      <c r="H150" s="12">
        <v>1</v>
      </c>
      <c r="I150" s="20">
        <v>20.56</v>
      </c>
      <c r="J150" s="20">
        <v>104.8</v>
      </c>
      <c r="K150" s="20">
        <v>693</v>
      </c>
      <c r="L150" s="20">
        <v>8</v>
      </c>
    </row>
    <row r="151" spans="1:12" ht="22.5" customHeight="1" x14ac:dyDescent="0.2">
      <c r="A151" s="49"/>
      <c r="B151" s="51"/>
      <c r="C151" s="49"/>
      <c r="D151" s="17" t="s">
        <v>120</v>
      </c>
      <c r="E151" s="12" t="s">
        <v>130</v>
      </c>
      <c r="F151" s="12">
        <v>50</v>
      </c>
      <c r="G151" s="20">
        <v>2.75</v>
      </c>
      <c r="H151" s="12">
        <v>5</v>
      </c>
      <c r="I151" s="20">
        <v>17.75</v>
      </c>
      <c r="J151" s="20">
        <v>107.9</v>
      </c>
      <c r="K151" s="13">
        <v>1330.01</v>
      </c>
      <c r="L151" s="20">
        <v>35</v>
      </c>
    </row>
    <row r="152" spans="1:12" ht="22.5" customHeight="1" x14ac:dyDescent="0.2">
      <c r="A152" s="49"/>
      <c r="B152" s="51"/>
      <c r="C152" s="49"/>
      <c r="D152" s="17" t="s">
        <v>97</v>
      </c>
      <c r="E152" s="12" t="s">
        <v>94</v>
      </c>
      <c r="F152" s="12">
        <v>20</v>
      </c>
      <c r="G152" s="20">
        <v>0.47</v>
      </c>
      <c r="H152" s="12"/>
      <c r="I152" s="20">
        <v>0.8</v>
      </c>
      <c r="J152" s="20">
        <v>28.9</v>
      </c>
      <c r="K152" s="13">
        <v>1142</v>
      </c>
      <c r="L152" s="20">
        <v>10</v>
      </c>
    </row>
    <row r="153" spans="1:12" ht="22.5" customHeight="1" x14ac:dyDescent="0.2">
      <c r="A153" s="64"/>
      <c r="B153" s="65"/>
      <c r="C153" s="66"/>
      <c r="D153" s="67" t="s">
        <v>31</v>
      </c>
      <c r="E153" s="84"/>
      <c r="F153" s="86">
        <f t="shared" ref="F153:K153" si="25">SUM(F148:F152)</f>
        <v>510</v>
      </c>
      <c r="G153" s="86">
        <f t="shared" si="25"/>
        <v>15.64</v>
      </c>
      <c r="H153" s="86">
        <f t="shared" si="25"/>
        <v>15</v>
      </c>
      <c r="I153" s="86">
        <f t="shared" si="25"/>
        <v>70.899999999999991</v>
      </c>
      <c r="J153" s="86">
        <f t="shared" si="25"/>
        <v>499.69999999999993</v>
      </c>
      <c r="K153" s="86"/>
      <c r="L153" s="86">
        <f>SUM(L148:L152)</f>
        <v>116</v>
      </c>
    </row>
    <row r="154" spans="1:12" ht="22.5" customHeight="1" x14ac:dyDescent="0.2">
      <c r="A154" s="49" t="s">
        <v>39</v>
      </c>
      <c r="B154" s="53">
        <v>5</v>
      </c>
      <c r="C154" s="49" t="s">
        <v>32</v>
      </c>
      <c r="D154" s="12" t="s">
        <v>108</v>
      </c>
      <c r="E154" s="34" t="s">
        <v>131</v>
      </c>
      <c r="F154" s="12">
        <v>250</v>
      </c>
      <c r="G154" s="20">
        <v>2.39</v>
      </c>
      <c r="H154" s="12">
        <v>4.3</v>
      </c>
      <c r="I154" s="20">
        <v>13.49</v>
      </c>
      <c r="J154" s="20">
        <v>115.4</v>
      </c>
      <c r="K154" s="14">
        <v>1175</v>
      </c>
      <c r="L154" s="20">
        <v>25</v>
      </c>
    </row>
    <row r="155" spans="1:12" ht="22.5" customHeight="1" x14ac:dyDescent="0.2">
      <c r="A155" s="49"/>
      <c r="B155" s="51"/>
      <c r="C155" s="49"/>
      <c r="D155" s="12" t="s">
        <v>108</v>
      </c>
      <c r="E155" s="12" t="s">
        <v>34</v>
      </c>
      <c r="F155" s="12">
        <v>10</v>
      </c>
      <c r="G155" s="20">
        <v>2.31</v>
      </c>
      <c r="H155" s="12">
        <v>3</v>
      </c>
      <c r="I155" s="20"/>
      <c r="J155" s="20">
        <v>35.200000000000003</v>
      </c>
      <c r="K155" s="13">
        <v>1053.02</v>
      </c>
      <c r="L155" s="20">
        <v>18</v>
      </c>
    </row>
    <row r="156" spans="1:12" ht="22.5" customHeight="1" x14ac:dyDescent="0.2">
      <c r="A156" s="49"/>
      <c r="B156" s="51"/>
      <c r="C156" s="49"/>
      <c r="D156" s="17" t="s">
        <v>134</v>
      </c>
      <c r="E156" s="12" t="s">
        <v>132</v>
      </c>
      <c r="F156" s="12">
        <v>60</v>
      </c>
      <c r="G156" s="20">
        <v>0.66</v>
      </c>
      <c r="H156" s="12"/>
      <c r="I156" s="20">
        <v>2.2799999999999998</v>
      </c>
      <c r="J156" s="20">
        <v>14.4</v>
      </c>
      <c r="K156" s="20">
        <v>817</v>
      </c>
      <c r="L156" s="20">
        <v>12</v>
      </c>
    </row>
    <row r="157" spans="1:12" ht="22.5" customHeight="1" x14ac:dyDescent="0.2">
      <c r="A157" s="49"/>
      <c r="B157" s="51"/>
      <c r="C157" s="49"/>
      <c r="D157" s="17" t="s">
        <v>113</v>
      </c>
      <c r="E157" s="17" t="s">
        <v>133</v>
      </c>
      <c r="F157" s="12">
        <v>90</v>
      </c>
      <c r="G157" s="20">
        <v>14.97</v>
      </c>
      <c r="H157" s="12">
        <v>12.81</v>
      </c>
      <c r="I157" s="20">
        <v>5.4</v>
      </c>
      <c r="J157" s="20">
        <v>271</v>
      </c>
      <c r="K157" s="14">
        <v>1050</v>
      </c>
      <c r="L157" s="20">
        <v>50</v>
      </c>
    </row>
    <row r="158" spans="1:12" ht="22.5" customHeight="1" x14ac:dyDescent="0.2">
      <c r="A158" s="49"/>
      <c r="B158" s="51"/>
      <c r="C158" s="49"/>
      <c r="D158" s="17" t="s">
        <v>100</v>
      </c>
      <c r="E158" s="12" t="s">
        <v>95</v>
      </c>
      <c r="F158" s="12">
        <v>150</v>
      </c>
      <c r="G158" s="20">
        <v>5.35</v>
      </c>
      <c r="H158" s="12">
        <v>6</v>
      </c>
      <c r="I158" s="20">
        <v>39.35</v>
      </c>
      <c r="J158" s="20">
        <v>240.8</v>
      </c>
      <c r="K158" s="20">
        <v>998</v>
      </c>
      <c r="L158" s="20">
        <v>25</v>
      </c>
    </row>
    <row r="159" spans="1:12" ht="22.5" customHeight="1" x14ac:dyDescent="0.2">
      <c r="A159" s="49"/>
      <c r="B159" s="51"/>
      <c r="C159" s="49"/>
      <c r="D159" s="17" t="s">
        <v>120</v>
      </c>
      <c r="E159" s="12" t="s">
        <v>96</v>
      </c>
      <c r="F159" s="12">
        <v>200</v>
      </c>
      <c r="G159" s="20"/>
      <c r="H159" s="12"/>
      <c r="I159" s="20">
        <v>22.4</v>
      </c>
      <c r="J159" s="20">
        <v>95</v>
      </c>
      <c r="K159" s="20">
        <v>707</v>
      </c>
      <c r="L159" s="20">
        <v>15</v>
      </c>
    </row>
    <row r="160" spans="1:12" ht="22.5" customHeight="1" x14ac:dyDescent="0.2">
      <c r="A160" s="49"/>
      <c r="B160" s="51"/>
      <c r="C160" s="49"/>
      <c r="D160" s="17" t="s">
        <v>109</v>
      </c>
      <c r="E160" s="12" t="s">
        <v>37</v>
      </c>
      <c r="F160" s="12">
        <v>40</v>
      </c>
      <c r="G160" s="20">
        <v>3.4</v>
      </c>
      <c r="H160" s="12">
        <v>1</v>
      </c>
      <c r="I160" s="20">
        <v>19.399999999999999</v>
      </c>
      <c r="J160" s="20">
        <v>103.6</v>
      </c>
      <c r="K160" s="20">
        <v>1148</v>
      </c>
      <c r="L160" s="20">
        <v>5</v>
      </c>
    </row>
    <row r="161" spans="1:12" ht="22.5" customHeight="1" x14ac:dyDescent="0.2">
      <c r="A161" s="26"/>
      <c r="B161" s="27"/>
      <c r="C161" s="31"/>
      <c r="D161" s="32" t="s">
        <v>31</v>
      </c>
      <c r="E161" s="33"/>
      <c r="F161" s="33">
        <f>SUM(F154:F160)</f>
        <v>800</v>
      </c>
      <c r="G161" s="33">
        <f t="shared" ref="G161:L161" si="26">SUM(G154:G160)</f>
        <v>29.08</v>
      </c>
      <c r="H161" s="33">
        <f t="shared" si="26"/>
        <v>27.11</v>
      </c>
      <c r="I161" s="33">
        <f t="shared" si="26"/>
        <v>102.32</v>
      </c>
      <c r="J161" s="33">
        <f t="shared" si="26"/>
        <v>875.4</v>
      </c>
      <c r="K161" s="33"/>
      <c r="L161" s="33">
        <f t="shared" si="26"/>
        <v>150</v>
      </c>
    </row>
    <row r="162" spans="1:12" ht="22.5" customHeight="1" thickBot="1" x14ac:dyDescent="0.25">
      <c r="A162" s="39"/>
      <c r="B162" s="41"/>
      <c r="C162" s="94" t="s">
        <v>38</v>
      </c>
      <c r="D162" s="95"/>
      <c r="E162" s="41"/>
      <c r="F162" s="42">
        <f>F161+F153</f>
        <v>1310</v>
      </c>
      <c r="G162" s="101">
        <f t="shared" ref="G162:L162" si="27">G161+G153</f>
        <v>44.72</v>
      </c>
      <c r="H162" s="101">
        <f t="shared" si="27"/>
        <v>42.11</v>
      </c>
      <c r="I162" s="101">
        <f t="shared" si="27"/>
        <v>173.21999999999997</v>
      </c>
      <c r="J162" s="101">
        <f t="shared" si="27"/>
        <v>1375.1</v>
      </c>
      <c r="K162" s="42"/>
      <c r="L162" s="42">
        <f t="shared" si="27"/>
        <v>266</v>
      </c>
    </row>
  </sheetData>
  <mergeCells count="13">
    <mergeCell ref="C1:E1"/>
    <mergeCell ref="H2:I2"/>
    <mergeCell ref="H1:I1"/>
    <mergeCell ref="C20:D20"/>
    <mergeCell ref="C36:D36"/>
    <mergeCell ref="C129:D129"/>
    <mergeCell ref="C146:D146"/>
    <mergeCell ref="C162:D162"/>
    <mergeCell ref="C69:D69"/>
    <mergeCell ref="C53:D53"/>
    <mergeCell ref="C83:D83"/>
    <mergeCell ref="C100:D100"/>
    <mergeCell ref="C115:D115"/>
  </mergeCells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Смекалина</dc:creator>
  <cp:lastModifiedBy>Белоусовы</cp:lastModifiedBy>
  <cp:revision>1</cp:revision>
  <cp:lastPrinted>2024-08-28T12:06:48Z</cp:lastPrinted>
  <dcterms:created xsi:type="dcterms:W3CDTF">2024-08-28T12:06:48Z</dcterms:created>
  <dcterms:modified xsi:type="dcterms:W3CDTF">2025-01-13T20:14:46Z</dcterms:modified>
</cp:coreProperties>
</file>